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57312\Desktop\Boletín IPVN\"/>
    </mc:Choice>
  </mc:AlternateContent>
  <xr:revisionPtr revIDLastSave="0" documentId="13_ncr:1_{DC97A196-F22B-4820-9AF5-FF94FE827570}" xr6:coauthVersionLast="47" xr6:coauthVersionMax="47" xr10:uidLastSave="{00000000-0000-0000-0000-000000000000}"/>
  <bookViews>
    <workbookView xWindow="-108" yWindow="-108" windowWidth="23256" windowHeight="12576" tabRatio="752" activeTab="6" xr2:uid="{00000000-000D-0000-FFFF-FFFF00000000}"/>
  </bookViews>
  <sheets>
    <sheet name="Contenido" sheetId="11" r:id="rId1"/>
    <sheet name="Metadato" sheetId="12" r:id="rId2"/>
    <sheet name="Cuadro 1" sheetId="22" r:id="rId3"/>
    <sheet name="Cuadro 2" sheetId="25" r:id="rId4"/>
    <sheet name="Cuadro 3" sheetId="26" r:id="rId5"/>
    <sheet name="Cuadro 4" sheetId="27" r:id="rId6"/>
    <sheet name="Cuadro 5" sheetId="28" r:id="rId7"/>
    <sheet name="Hoja1" sheetId="17" state="hidden" r:id="rId8"/>
  </sheets>
  <externalReferences>
    <externalReference r:id="rId9"/>
  </externalReferences>
  <definedNames>
    <definedName name="_Fill" localSheetId="2" hidden="1">#REF!</definedName>
    <definedName name="_Fill" hidden="1">#REF!</definedName>
    <definedName name="_xlnm._FilterDatabase" localSheetId="2" hidden="1">'Cuadro 1'!$A$7:$AD$9</definedName>
    <definedName name="_xlnm._FilterDatabase" localSheetId="3" hidden="1">'Cuadro 2'!#REF!</definedName>
    <definedName name="_xlnm._FilterDatabase" localSheetId="7" hidden="1">Hoja1!$B$29:$G$93</definedName>
    <definedName name="A_IMPRESIÓN_IM" localSheetId="2">#REF!</definedName>
    <definedName name="A_IMPRESIÓN_IM">#REF!</definedName>
    <definedName name="Final" localSheetId="2">#REF!</definedName>
    <definedName name="Final">#REF!</definedName>
    <definedName name="fivi" localSheetId="2" hidden="1">#REF!</definedName>
    <definedName name="fivi"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4" i="28" l="1"/>
  <c r="V94" i="28" s="1"/>
  <c r="AQ94" i="28" s="1"/>
  <c r="A35" i="27"/>
  <c r="M35" i="27" s="1"/>
  <c r="D32" i="17"/>
  <c r="E32" i="17"/>
  <c r="F32" i="17"/>
  <c r="G32" i="17"/>
  <c r="D33" i="17"/>
  <c r="C101" i="17" s="1"/>
  <c r="E33" i="17"/>
  <c r="D101" i="17" s="1"/>
  <c r="F33" i="17"/>
  <c r="E101" i="17" s="1"/>
  <c r="G33" i="17"/>
  <c r="F101" i="17" s="1"/>
  <c r="D34" i="17"/>
  <c r="E34" i="17"/>
  <c r="F34" i="17"/>
  <c r="G34" i="17"/>
  <c r="D35" i="17"/>
  <c r="E35" i="17"/>
  <c r="F35" i="17"/>
  <c r="G35" i="17"/>
  <c r="D36" i="17"/>
  <c r="E36" i="17"/>
  <c r="F36" i="17"/>
  <c r="G36" i="17"/>
  <c r="D37" i="17"/>
  <c r="C102" i="17" s="1"/>
  <c r="E37" i="17"/>
  <c r="D102" i="17" s="1"/>
  <c r="F37" i="17"/>
  <c r="E102" i="17" s="1"/>
  <c r="G37" i="17"/>
  <c r="F102" i="17" s="1"/>
  <c r="D38" i="17"/>
  <c r="E38" i="17"/>
  <c r="F38" i="17"/>
  <c r="G38" i="17"/>
  <c r="D39" i="17"/>
  <c r="E39" i="17"/>
  <c r="F39" i="17"/>
  <c r="G39" i="17"/>
  <c r="D40" i="17"/>
  <c r="E40" i="17"/>
  <c r="F40" i="17"/>
  <c r="G40" i="17"/>
  <c r="D41" i="17"/>
  <c r="C103" i="17" s="1"/>
  <c r="E41" i="17"/>
  <c r="D103" i="17" s="1"/>
  <c r="F41" i="17"/>
  <c r="E103" i="17" s="1"/>
  <c r="G41" i="17"/>
  <c r="F103" i="17" s="1"/>
  <c r="D42" i="17"/>
  <c r="E42" i="17"/>
  <c r="F42" i="17"/>
  <c r="G42" i="17"/>
  <c r="D43" i="17"/>
  <c r="E43" i="17"/>
  <c r="F43" i="17"/>
  <c r="G43" i="17"/>
  <c r="D44" i="17"/>
  <c r="E44" i="17"/>
  <c r="F44" i="17"/>
  <c r="G44" i="17"/>
  <c r="D45" i="17"/>
  <c r="C104" i="17" s="1"/>
  <c r="E45" i="17"/>
  <c r="D104" i="17" s="1"/>
  <c r="F45" i="17"/>
  <c r="E104" i="17" s="1"/>
  <c r="G45" i="17"/>
  <c r="F104" i="17" s="1"/>
  <c r="D46" i="17"/>
  <c r="E46" i="17"/>
  <c r="F46" i="17"/>
  <c r="G46" i="17"/>
  <c r="D47" i="17"/>
  <c r="E47" i="17"/>
  <c r="F47" i="17"/>
  <c r="G47" i="17"/>
  <c r="D48" i="17"/>
  <c r="E48" i="17"/>
  <c r="F48" i="17"/>
  <c r="G48" i="17"/>
  <c r="D49" i="17"/>
  <c r="C105" i="17" s="1"/>
  <c r="E49" i="17"/>
  <c r="D105" i="17" s="1"/>
  <c r="F49" i="17"/>
  <c r="E105" i="17" s="1"/>
  <c r="G49" i="17"/>
  <c r="F105" i="17" s="1"/>
  <c r="D50" i="17"/>
  <c r="E50" i="17"/>
  <c r="F50" i="17"/>
  <c r="G50" i="17"/>
  <c r="D51" i="17"/>
  <c r="E51" i="17"/>
  <c r="F51" i="17"/>
  <c r="G51" i="17"/>
  <c r="D52" i="17"/>
  <c r="E52" i="17"/>
  <c r="F52" i="17"/>
  <c r="G52" i="17"/>
  <c r="D53" i="17"/>
  <c r="C106" i="17" s="1"/>
  <c r="E53" i="17"/>
  <c r="D106" i="17" s="1"/>
  <c r="F53" i="17"/>
  <c r="E106" i="17" s="1"/>
  <c r="G53" i="17"/>
  <c r="F106" i="17" s="1"/>
  <c r="D54" i="17"/>
  <c r="E54" i="17"/>
  <c r="F54" i="17"/>
  <c r="G54" i="17"/>
  <c r="D55" i="17"/>
  <c r="E55" i="17"/>
  <c r="F55" i="17"/>
  <c r="G55" i="17"/>
  <c r="D56" i="17"/>
  <c r="E56" i="17"/>
  <c r="F56" i="17"/>
  <c r="G56" i="17"/>
  <c r="D57" i="17"/>
  <c r="C107" i="17" s="1"/>
  <c r="E57" i="17"/>
  <c r="D107" i="17" s="1"/>
  <c r="F57" i="17"/>
  <c r="E107" i="17" s="1"/>
  <c r="G57" i="17"/>
  <c r="F107" i="17" s="1"/>
  <c r="D58" i="17"/>
  <c r="E58" i="17"/>
  <c r="F58" i="17"/>
  <c r="G58" i="17"/>
  <c r="D59" i="17"/>
  <c r="E59" i="17"/>
  <c r="F59" i="17"/>
  <c r="G59" i="17"/>
  <c r="D60" i="17"/>
  <c r="E60" i="17"/>
  <c r="F60" i="17"/>
  <c r="G60" i="17"/>
  <c r="D61" i="17"/>
  <c r="C108" i="17" s="1"/>
  <c r="E61" i="17"/>
  <c r="D108" i="17" s="1"/>
  <c r="F61" i="17"/>
  <c r="E108" i="17" s="1"/>
  <c r="G61" i="17"/>
  <c r="F108" i="17" s="1"/>
  <c r="D62" i="17"/>
  <c r="E62" i="17"/>
  <c r="F62" i="17"/>
  <c r="G62" i="17"/>
  <c r="D63" i="17"/>
  <c r="E63" i="17"/>
  <c r="F63" i="17"/>
  <c r="G63" i="17"/>
  <c r="D64" i="17"/>
  <c r="E64" i="17"/>
  <c r="F64" i="17"/>
  <c r="G64" i="17"/>
  <c r="D65" i="17"/>
  <c r="C109" i="17" s="1"/>
  <c r="E65" i="17"/>
  <c r="D109" i="17" s="1"/>
  <c r="F65" i="17"/>
  <c r="E109" i="17" s="1"/>
  <c r="G65" i="17"/>
  <c r="F109" i="17" s="1"/>
  <c r="D66" i="17"/>
  <c r="E66" i="17"/>
  <c r="F66" i="17"/>
  <c r="G66" i="17"/>
  <c r="D67" i="17"/>
  <c r="E67" i="17"/>
  <c r="F67" i="17"/>
  <c r="G67" i="17"/>
  <c r="D68" i="17"/>
  <c r="E68" i="17"/>
  <c r="F68" i="17"/>
  <c r="G68" i="17"/>
  <c r="D69" i="17"/>
  <c r="C110" i="17" s="1"/>
  <c r="E69" i="17"/>
  <c r="D110" i="17" s="1"/>
  <c r="F69" i="17"/>
  <c r="E110" i="17" s="1"/>
  <c r="G69" i="17"/>
  <c r="F110" i="17" s="1"/>
  <c r="D70" i="17"/>
  <c r="E70" i="17"/>
  <c r="F70" i="17"/>
  <c r="G70" i="17"/>
  <c r="D71" i="17"/>
  <c r="E71" i="17"/>
  <c r="F71" i="17"/>
  <c r="G71" i="17"/>
  <c r="D72" i="17"/>
  <c r="E72" i="17"/>
  <c r="F72" i="17"/>
  <c r="G72" i="17"/>
  <c r="D73" i="17"/>
  <c r="C111" i="17" s="1"/>
  <c r="E73" i="17"/>
  <c r="D111" i="17" s="1"/>
  <c r="F73" i="17"/>
  <c r="E111" i="17" s="1"/>
  <c r="G73" i="17"/>
  <c r="F111" i="17" s="1"/>
  <c r="D74" i="17"/>
  <c r="E74" i="17"/>
  <c r="F74" i="17"/>
  <c r="G74" i="17"/>
  <c r="D75" i="17"/>
  <c r="E75" i="17"/>
  <c r="F75" i="17"/>
  <c r="G75" i="17"/>
  <c r="D76" i="17"/>
  <c r="E76" i="17"/>
  <c r="F76" i="17"/>
  <c r="G76" i="17"/>
  <c r="D77" i="17"/>
  <c r="C112" i="17" s="1"/>
  <c r="E77" i="17"/>
  <c r="D112" i="17" s="1"/>
  <c r="F77" i="17"/>
  <c r="E112" i="17" s="1"/>
  <c r="G77" i="17"/>
  <c r="F112" i="17" s="1"/>
  <c r="D78" i="17"/>
  <c r="E78" i="17"/>
  <c r="F78" i="17"/>
  <c r="G78" i="17"/>
  <c r="D79" i="17"/>
  <c r="E79" i="17"/>
  <c r="F79" i="17"/>
  <c r="G79" i="17"/>
  <c r="D80" i="17"/>
  <c r="E80" i="17"/>
  <c r="F80" i="17"/>
  <c r="G80" i="17"/>
  <c r="D81" i="17"/>
  <c r="C113" i="17" s="1"/>
  <c r="E81" i="17"/>
  <c r="D113" i="17" s="1"/>
  <c r="F81" i="17"/>
  <c r="E113" i="17" s="1"/>
  <c r="G81" i="17"/>
  <c r="F113" i="17" s="1"/>
  <c r="D82" i="17"/>
  <c r="E82" i="17"/>
  <c r="F82" i="17"/>
  <c r="G82" i="17"/>
  <c r="D83" i="17"/>
  <c r="E83" i="17"/>
  <c r="F83" i="17"/>
  <c r="G83" i="17"/>
  <c r="D84" i="17"/>
  <c r="E84" i="17"/>
  <c r="F84" i="17"/>
  <c r="G84" i="17"/>
  <c r="D85" i="17"/>
  <c r="C114" i="17" s="1"/>
  <c r="E85" i="17"/>
  <c r="D114" i="17" s="1"/>
  <c r="F85" i="17"/>
  <c r="E114" i="17" s="1"/>
  <c r="G85" i="17"/>
  <c r="F114" i="17" s="1"/>
  <c r="D86" i="17"/>
  <c r="E86" i="17"/>
  <c r="F86" i="17"/>
  <c r="G86" i="17"/>
  <c r="D87" i="17"/>
  <c r="E87" i="17"/>
  <c r="F87" i="17"/>
  <c r="G87" i="17"/>
  <c r="D88" i="17"/>
  <c r="E88" i="17"/>
  <c r="F88" i="17"/>
  <c r="G88" i="17"/>
  <c r="D89" i="17"/>
  <c r="C115" i="17" s="1"/>
  <c r="E89" i="17"/>
  <c r="D115" i="17" s="1"/>
  <c r="F89" i="17"/>
  <c r="E115" i="17" s="1"/>
  <c r="G89" i="17"/>
  <c r="F115" i="17" s="1"/>
  <c r="D90" i="17"/>
  <c r="E90" i="17"/>
  <c r="F90" i="17"/>
  <c r="G90" i="17"/>
  <c r="D91" i="17"/>
  <c r="E91" i="17"/>
  <c r="F91" i="17"/>
  <c r="G91" i="17"/>
  <c r="D92" i="17"/>
  <c r="E92" i="17"/>
  <c r="F92" i="17"/>
  <c r="G92" i="17"/>
  <c r="D93" i="17"/>
  <c r="C116" i="17" s="1"/>
  <c r="E93" i="17"/>
  <c r="D116" i="17" s="1"/>
  <c r="F93" i="17"/>
  <c r="E116" i="17" s="1"/>
  <c r="G93" i="17"/>
  <c r="F116" i="17" s="1"/>
  <c r="D31" i="17"/>
  <c r="E31" i="17"/>
  <c r="F31" i="17"/>
  <c r="G31" i="17"/>
  <c r="G35" i="27" l="1"/>
</calcChain>
</file>

<file path=xl/sharedStrings.xml><?xml version="1.0" encoding="utf-8"?>
<sst xmlns="http://schemas.openxmlformats.org/spreadsheetml/2006/main" count="2727" uniqueCount="225">
  <si>
    <t>Años</t>
  </si>
  <si>
    <t>Trimestre</t>
  </si>
  <si>
    <t>I</t>
  </si>
  <si>
    <t>II</t>
  </si>
  <si>
    <t>III</t>
  </si>
  <si>
    <t>IV</t>
  </si>
  <si>
    <t>Índice de Precios de Vivienda Nueva - IPVN</t>
  </si>
  <si>
    <t>Trimestral</t>
  </si>
  <si>
    <t>Año corrido</t>
  </si>
  <si>
    <t>Anual</t>
  </si>
  <si>
    <t>SISTEMA DE INFORMACIÓN DEL HÁBITAT</t>
  </si>
  <si>
    <t>Concepto</t>
  </si>
  <si>
    <t>Descripción</t>
  </si>
  <si>
    <t>Operación estadística</t>
  </si>
  <si>
    <t>Entidad responsable</t>
  </si>
  <si>
    <t>Departamento Administrativo Nacional de Estadítica - DANE</t>
  </si>
  <si>
    <t>Área temática</t>
  </si>
  <si>
    <t>Económica</t>
  </si>
  <si>
    <t>Tema</t>
  </si>
  <si>
    <t>Acceso a la vivienda</t>
  </si>
  <si>
    <t>Antecedentes</t>
  </si>
  <si>
    <t>Objetivo general</t>
  </si>
  <si>
    <t>Objetivos específicos</t>
  </si>
  <si>
    <t>Definiciones básicas</t>
  </si>
  <si>
    <t>Variables de estudio, clasificación y calculadas</t>
  </si>
  <si>
    <t>Varirables de estudio:</t>
  </si>
  <si>
    <t>Universo de estudio</t>
  </si>
  <si>
    <t>Unidad de observación</t>
  </si>
  <si>
    <t>Unidad de respuesta</t>
  </si>
  <si>
    <t>Unidad de análisis</t>
  </si>
  <si>
    <t>Tipo de operaión estadítica</t>
  </si>
  <si>
    <t>Desagregación temática</t>
  </si>
  <si>
    <t>Desagregación geográfica</t>
  </si>
  <si>
    <t>Periodicidad de recolección</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</si>
  <si>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</si>
  <si>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</si>
  <si>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</si>
  <si>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</si>
  <si>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</si>
  <si>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</si>
  <si>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</si>
  <si>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</si>
  <si>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El DANE en el año 2000 construyó el indicador el cual permite de manera directa medir la evolución de los precios de las viviendas nuevas (IPVN). Este ejercicio se desarrolló a partir de los resultados del Censo de Edificaciones -CEED,  investigación que inició el DANE en 1997, y que indaga de manera muy precisa por el área en proceso de construcción, el precio del metro cuadrado de venta de las viviendas, según su destino final y el estado de avance de cada una de las obras encontradas en actividad hasta la última unidad vendida. Posteriormente, en el año 2006, el DANE actualizó el cálculo del IPVN, pasando de utilizar la metodología de un índice de precios Paasche a un índice superlativo de Fisher, con el fin de establecer el comportamiento de de los precios de venta de las vivienda nuevas en proceso de construcción. En el 2009 se suspende la publicación del IPVN, con el objeto de someter al índice a una revisión metodológica. Esta revisión termina a finales del año 2010 arrojando como resultado la eliminación las viviendas de uso propio en el cálculo del índice, dejando así solo las viviendas para la venta las cuales son tranzadas en el mercado. El método de cálculo y de construcción del índice permanece inalterado.</t>
  </si>
  <si>
    <t>Establecer la variación promedio trimestral de los precios de las viviendas nuevas en proceso de construcción y culminadas hasta la última unidad vendida a través de un índice de precios superlativo de Fisher.</t>
  </si>
  <si>
    <t>Cuantificar la evolución de los precios de las viviendas a nivel de áreas urbanas y metropolitanas, discriminados por destinos (apartamentos y casas)</t>
  </si>
  <si>
    <t>Producir un índice de precios de vivienda de acuerdo con las categorías de estratos socioeconómicos para las 7 ciudades capitales de las áreas urbanas y metropolitanas.</t>
  </si>
  <si>
    <t>Municipios</t>
  </si>
  <si>
    <t>Variables de clasificación:</t>
  </si>
  <si>
    <t>Categorías de estratos socioeconómicos</t>
  </si>
  <si>
    <t>Total nacional</t>
  </si>
  <si>
    <t>Áreas urbanas y metropolitanas</t>
  </si>
  <si>
    <t>Precio de venta del metro cuadro</t>
  </si>
  <si>
    <t>Área total construida del destino</t>
  </si>
  <si>
    <t>Variables calculadas:</t>
  </si>
  <si>
    <t>Índices de precios superlativo de Fisher para los distintos niveles de desagregación</t>
  </si>
  <si>
    <t>Esta constituido por la totalidad de las edificaciones de vivienda que al momento del censo se encuentran en algún estado del proceso constructivo y las que han culminado su actividad constructora y/o hasta la última unidad vendida.</t>
  </si>
  <si>
    <t>El precio del metro cuadrado de las obras que están en proceso de construcción y/o hasta la venta de la última unidad en el proyecto.</t>
  </si>
  <si>
    <t>Sala de venta, director de obra, Ingeniero residente o maestro.</t>
  </si>
  <si>
    <t>Las obras de edificación para la venta clasificadas según destinos habitacionales.</t>
  </si>
  <si>
    <t>Investigación derivada del Censo de Edificaciones CEED</t>
  </si>
  <si>
    <t>Corresponde a las obras para la venta que son encontradas por primera vez en los operativos censales, las obras en proceso de construcción y las culminadas hasta la última unidad vendida. Se excluyen las obras que por algún fenómeno paralizan su proceso constructivo y las que continúan paralizadas al momento del operativo censal y las obras de uso propio, con el propósito de que los precios que entren en el cálculo del índice sean precios de mercado.</t>
  </si>
  <si>
    <t>Total nacional, por departamentos y municipios</t>
  </si>
  <si>
    <t>Nota. Elaborado a partir de la metodología, ficha metodológica y manuales del Índice de Precios de Vivienda Nueva - IPVN del DANE.</t>
  </si>
  <si>
    <t>TABLA DE CONTENIDO</t>
  </si>
  <si>
    <t>Cuadro</t>
  </si>
  <si>
    <t>Nombre indicador</t>
  </si>
  <si>
    <t>Cuadro 1</t>
  </si>
  <si>
    <t>Cuadro 2</t>
  </si>
  <si>
    <t>1.1 Índice de Precios de Vivienda Nueva - IPVN</t>
  </si>
  <si>
    <t>SECRETARÍA DISTRITAL DE HÁBITAT</t>
  </si>
  <si>
    <t>SUBSECRETARÍA DE PLANEACIÓN Y POLITICA</t>
  </si>
  <si>
    <t>SUBDIRECCIÓN DE INFORMACIÓN SECTORIAL</t>
  </si>
  <si>
    <t xml:space="preserve">PM01-FO120 Metadato de la Operación Estadística                                                                    </t>
  </si>
  <si>
    <t>INDICADORES INFORMACIÓN SECTORIAL</t>
  </si>
  <si>
    <t>1. ÍNDICES Y PRECIOS DE VIVIENDA</t>
  </si>
  <si>
    <t>Medellín</t>
  </si>
  <si>
    <t>Barranquilla</t>
  </si>
  <si>
    <t>Bogotá</t>
  </si>
  <si>
    <t>Armenia</t>
  </si>
  <si>
    <t>Pereira</t>
  </si>
  <si>
    <t>Bucaramanga</t>
  </si>
  <si>
    <t>Cali</t>
  </si>
  <si>
    <t>Total</t>
  </si>
  <si>
    <t>Gráfica 1</t>
  </si>
  <si>
    <t>Índice por Ciudades</t>
  </si>
  <si>
    <t>Colombia</t>
  </si>
  <si>
    <t xml:space="preserve">Variación Anual </t>
  </si>
  <si>
    <t>Ciudad</t>
  </si>
  <si>
    <t>Bajo</t>
  </si>
  <si>
    <t>Medio</t>
  </si>
  <si>
    <t>Alto</t>
  </si>
  <si>
    <t>IPVN</t>
  </si>
  <si>
    <t>solo Tercer trimestre</t>
  </si>
  <si>
    <t>Bucaramanga AM</t>
  </si>
  <si>
    <t>Cali AU</t>
  </si>
  <si>
    <t>Cartagena AU</t>
  </si>
  <si>
    <t>Manizales AU</t>
  </si>
  <si>
    <t>Popayán AU</t>
  </si>
  <si>
    <t>Neiva AU</t>
  </si>
  <si>
    <t>Villavicencio AU</t>
  </si>
  <si>
    <t>Pasto AU</t>
  </si>
  <si>
    <t>Cúcuta AM</t>
  </si>
  <si>
    <t>Ibagué AU</t>
  </si>
  <si>
    <r>
      <rPr>
        <b/>
        <sz val="8"/>
        <color theme="1"/>
        <rFont val="Tw Cen MT"/>
        <family val="2"/>
      </rPr>
      <t>Edificación:</t>
    </r>
    <r>
      <rPr>
        <sz val="8"/>
        <color theme="1"/>
        <rFont val="Tw Cen MT"/>
        <family val="2"/>
      </rPr>
      <t xml:space="preserve"> obras de construcción con destino al uso habitacional o no residencial</t>
    </r>
  </si>
  <si>
    <r>
      <rPr>
        <b/>
        <sz val="8"/>
        <color theme="1"/>
        <rFont val="Tw Cen MT"/>
        <family val="2"/>
      </rPr>
      <t>Área total construida</t>
    </r>
    <r>
      <rPr>
        <sz val="8"/>
        <color theme="1"/>
        <rFont val="Tw Cen MT"/>
        <family val="2"/>
      </rPr>
      <t>: corresponde al metraje total del destino encontrado en proceso. El área construida, incluye únicamente los espacios cubiertos, sean comunes o privadas de las edificaciones.</t>
    </r>
  </si>
  <si>
    <r>
      <t xml:space="preserve">Apartamentos: </t>
    </r>
    <r>
      <rPr>
        <sz val="8"/>
        <color theme="1"/>
        <rFont val="Tw Cen MT"/>
        <family val="2"/>
      </rPr>
      <t>se define como la vivienda ubicada en edificaciones con tres o más pisos, que comparten zonas comunes, tales como áreas de acceso, corredores, pasillos y zonas de recreación, principalmente.</t>
    </r>
  </si>
  <si>
    <r>
      <t xml:space="preserve">Casas: </t>
    </r>
    <r>
      <rPr>
        <sz val="8"/>
        <color theme="1"/>
        <rFont val="Tw Cen MT"/>
        <family val="2"/>
      </rPr>
      <t>se definen como la vivienda ubicada en edificaciones no mayores de tres pisos, construida directamente sobre el lote, separada de las demás con salidas independientes. En esta categoría se incluye la vivienda de dos pisos con altillo y la bifamiliar, disponga o no de lote propio.</t>
    </r>
  </si>
  <si>
    <r>
      <t xml:space="preserve">Precio de venta: </t>
    </r>
    <r>
      <rPr>
        <sz val="8"/>
        <color theme="1"/>
        <rFont val="Tw Cen MT"/>
        <family val="2"/>
      </rPr>
      <t>Corresponde al valor en miles de pesos del metro cuadrado de la edificación al momento del censo, el precio por metro cuadrado solamente corresponderá al precio (promedio) del destino sin incluir garaje. Los destinos comercializables (casas, apartamentos, oficinas, comercio y bodegas) deben ser valorados a precio de venta, es decir, a precio de mercado.</t>
    </r>
  </si>
  <si>
    <t>Número índice base diciembre de 2021 = 100</t>
  </si>
  <si>
    <t>Enero de 2024</t>
  </si>
  <si>
    <t>Año</t>
  </si>
  <si>
    <t xml:space="preserve">Mes </t>
  </si>
  <si>
    <t>Dominio geográfico</t>
  </si>
  <si>
    <t>Valle del Aburra*</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</si>
  <si>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</si>
  <si>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</si>
  <si>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</si>
  <si>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</si>
  <si>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</si>
  <si>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</si>
  <si>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</si>
  <si>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</si>
  <si>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</si>
  <si>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</si>
  <si>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</si>
  <si>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</si>
  <si>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</si>
  <si>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</si>
  <si>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</si>
  <si>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</si>
  <si>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</si>
  <si>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</si>
  <si>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t>Número índice</t>
  </si>
  <si>
    <t>Variación (%)</t>
  </si>
  <si>
    <t>Contribución a la variación total ICOCED (pp)***</t>
  </si>
  <si>
    <t>Peso dominio en el total %</t>
  </si>
  <si>
    <t>Mensual</t>
  </si>
  <si>
    <t>Enero</t>
  </si>
  <si>
    <t>Febrero</t>
  </si>
  <si>
    <t xml:space="preserve">                                                                                                                                                                                               </t>
  </si>
  <si>
    <t>Marzo</t>
  </si>
  <si>
    <t>Abril</t>
  </si>
  <si>
    <t>Mayo</t>
  </si>
  <si>
    <t>Junio</t>
  </si>
  <si>
    <t>Julio</t>
  </si>
  <si>
    <t xml:space="preserve">Agosto </t>
  </si>
  <si>
    <t>Septiembre</t>
  </si>
  <si>
    <t>Octubre</t>
  </si>
  <si>
    <t>Noviembre</t>
  </si>
  <si>
    <t>Diciembre</t>
  </si>
  <si>
    <t>Ponderación, número índice, variación y contribución mensual, del año corrido y anual para las Edificaciones residenciales en el total y según dominios geográficos</t>
  </si>
  <si>
    <t>Diciembre de 2023</t>
  </si>
  <si>
    <t>Septiembre 2023</t>
  </si>
  <si>
    <t>Grupos de costos</t>
  </si>
  <si>
    <t>Total y según dominio</t>
  </si>
  <si>
    <t>Peso en %*</t>
  </si>
  <si>
    <t>Contribución en p.p</t>
  </si>
  <si>
    <t>Valle de Aburra AM</t>
  </si>
  <si>
    <t>Materiales</t>
  </si>
  <si>
    <t>Equipo Especial Para Obra</t>
  </si>
  <si>
    <t>Mano De Obra</t>
  </si>
  <si>
    <t>Equipo</t>
  </si>
  <si>
    <t>Maquinaria</t>
  </si>
  <si>
    <t>Transporte</t>
  </si>
  <si>
    <t>Herramienta Menor</t>
  </si>
  <si>
    <t>Servicios Especializados De La Construccion</t>
  </si>
  <si>
    <t>Barranquilla AM</t>
  </si>
  <si>
    <t>Bogotá_Cundinamarca AR</t>
  </si>
  <si>
    <t>Tunja AU</t>
  </si>
  <si>
    <t>Valledupar AU</t>
  </si>
  <si>
    <t>Montería AU</t>
  </si>
  <si>
    <t>Santa Marta AU</t>
  </si>
  <si>
    <t>Armenia AU</t>
  </si>
  <si>
    <t>Centro Occidente AM</t>
  </si>
  <si>
    <t>ICOCED. Número índice variación y contribución mensual, del año corrido y anual del ICOCED según dominios geográficos total y grupos de costo</t>
  </si>
  <si>
    <t>ICOCED. Ponderación, número índice, variación y contribución mensual, del año corrido y anual para las Edificaciones residenciales en el total y según dominios geográficos</t>
  </si>
  <si>
    <t>Índice de Precios de la Vivienda Nueva IPVN</t>
  </si>
  <si>
    <t>A1. Variación trimestral y anual. Total y destinos</t>
  </si>
  <si>
    <t>A1. Variación Trimestral</t>
  </si>
  <si>
    <t>A1. Variación Año corrido</t>
  </si>
  <si>
    <t>A1. Variación Anual</t>
  </si>
  <si>
    <t>Periodo</t>
  </si>
  <si>
    <t>Apartamentos</t>
  </si>
  <si>
    <t>Casas</t>
  </si>
  <si>
    <t xml:space="preserve">Apartamentos </t>
  </si>
  <si>
    <t>casas</t>
  </si>
  <si>
    <t xml:space="preserve">I </t>
  </si>
  <si>
    <t xml:space="preserve">IV </t>
  </si>
  <si>
    <t xml:space="preserve">III </t>
  </si>
  <si>
    <t>* Información calculada para 53 municipios a partir del I trimestre de 2015</t>
  </si>
  <si>
    <t>Actualizado el 22 de Febrero de 2024</t>
  </si>
  <si>
    <t>Índice de Precios de la Vivienda Nueva - IPVN</t>
  </si>
  <si>
    <t xml:space="preserve">A2. Variación trimestral, por tipo de vivienda según áreas metropolitanas y urbanas </t>
  </si>
  <si>
    <t xml:space="preserve">A2. Variación año corrido, por tipo de vivienda según áreas metropolitanas y urbanas </t>
  </si>
  <si>
    <t xml:space="preserve">A2. Variación anual, por tipo de vivienda según áreas metropolitanas y urbanas </t>
  </si>
  <si>
    <t>IV trimestre 2022 - 2023</t>
  </si>
  <si>
    <t>Áreas</t>
  </si>
  <si>
    <t>Barranquilla AU</t>
  </si>
  <si>
    <t>Bogotá+Soacha3</t>
  </si>
  <si>
    <t>(-)</t>
  </si>
  <si>
    <t>Medellín AM</t>
  </si>
  <si>
    <t>Pereira AU</t>
  </si>
  <si>
    <t>Bogotá+Cund2</t>
  </si>
  <si>
    <t>Cundinamarca1</t>
  </si>
  <si>
    <t>1. Comprende los municipios de Cajicá, Chía, Cota, Facatativá, Funza, Fusagasugá, La Calera, Madrid, Mosquera, Soacha, Sopo,  Zipaquirá.</t>
  </si>
  <si>
    <t xml:space="preserve">2. Comprende la agregación de: Bogotá, Cajicá, Chía, Cota, Facatativá, Funza, Fusagasugá, La Calera, Madrid, Mosquera, Soacha, Sopo y Zipaquirá. </t>
  </si>
  <si>
    <t>3. Agrupa Bogotá y Soacha.</t>
  </si>
  <si>
    <t>(-) No disponible. El número de proyectos incluidos no permite cálcular los resultados por destino.</t>
  </si>
  <si>
    <r>
      <rPr>
        <b/>
        <sz val="8"/>
        <rFont val="Tw Cen MT"/>
        <family val="2"/>
      </rPr>
      <t>Fuente:</t>
    </r>
    <r>
      <rPr>
        <sz val="8"/>
        <rFont val="Tw Cen MT"/>
        <family val="2"/>
      </rPr>
      <t xml:space="preserve"> DANE – IPVN</t>
    </r>
  </si>
  <si>
    <r>
      <rPr>
        <b/>
        <sz val="8"/>
        <rFont val="Tw Cen MT"/>
        <family val="2"/>
      </rPr>
      <t>Fuente:</t>
    </r>
    <r>
      <rPr>
        <sz val="8"/>
        <rFont val="Tw Cen MT"/>
        <family val="2"/>
      </rPr>
      <t xml:space="preserve"> DANE – Índice de Precios de Vivienda Nueva</t>
    </r>
  </si>
  <si>
    <t>Cuadro 3</t>
  </si>
  <si>
    <t>IPVN Nacional</t>
  </si>
  <si>
    <t xml:space="preserve">A4. Variación trimestral del índice de precios de vivienda nueva, por áreas urbanas y metropolitanas </t>
  </si>
  <si>
    <t xml:space="preserve">A4. Variación año corrido del índice de precios de vivienda nueva, por áreas urbanas y metropolitanas </t>
  </si>
  <si>
    <t>A4. Variación anual del índice de precios de vivienda nueva, por áreas urbanas y metropolitanas</t>
  </si>
  <si>
    <t xml:space="preserve">53 municipios* </t>
  </si>
  <si>
    <t>I trimestre 2004 - IV trimestre 2023</t>
  </si>
  <si>
    <t>Períodos</t>
  </si>
  <si>
    <t>Bucaramanga AU</t>
  </si>
  <si>
    <t>Bogota+Cundinamarca2</t>
  </si>
  <si>
    <t>Cuadro 4</t>
  </si>
  <si>
    <t>IPVN por tipo y dominio</t>
  </si>
  <si>
    <t>Cuadro 5</t>
  </si>
  <si>
    <t>IPVN por dominio</t>
  </si>
  <si>
    <t>Actualización: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</si>
</sst>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 [$€]_-;\-* #,##0.00\ [$€]_-;_-* &quot;-&quot;??\ [$€]_-;_-@_-"/>
    <numFmt numFmtId="166" formatCode="0.0"/>
  </numFmts>
  <fonts count="3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sz val="11"/>
      <name val="Calibri"/>
      <family val="2"/>
      <scheme val="minor"/>
    </font>
    <font>
      <sz val="12"/>
      <color theme="1"/>
      <name val="Times New Roman"/>
      <family val="1"/>
    </font>
    <font>
      <b/>
      <sz val="10"/>
      <color theme="0"/>
      <name val="Gill Sans MT"/>
      <family val="2"/>
    </font>
    <font>
      <sz val="11"/>
      <color theme="1" tint="0.249977111117893"/>
      <name val="Gill Sans MT"/>
      <family val="2"/>
    </font>
    <font>
      <sz val="10"/>
      <name val="Arial"/>
      <family val="2"/>
    </font>
    <font>
      <b/>
      <sz val="16"/>
      <name val="Gill Sans MT"/>
      <family val="2"/>
    </font>
    <font>
      <sz val="16"/>
      <name val="Gill Sans MT"/>
      <family val="2"/>
    </font>
    <font>
      <sz val="11"/>
      <name val="Gill Sans MT"/>
      <family val="2"/>
    </font>
    <font>
      <sz val="12"/>
      <name val="Gill Sans MT"/>
      <family val="2"/>
    </font>
    <font>
      <b/>
      <sz val="14"/>
      <name val="Gill Sans MT"/>
      <family val="2"/>
    </font>
    <font>
      <b/>
      <sz val="12"/>
      <name val="Gill Sans MT"/>
      <family val="2"/>
    </font>
    <font>
      <b/>
      <i/>
      <sz val="11"/>
      <name val="Gill Sans MT"/>
      <family val="2"/>
    </font>
    <font>
      <b/>
      <i/>
      <u/>
      <sz val="11"/>
      <name val="Gill Sans MT"/>
      <family val="2"/>
    </font>
    <font>
      <b/>
      <i/>
      <sz val="10"/>
      <name val="Gill Sans MT"/>
      <family val="2"/>
    </font>
    <font>
      <u/>
      <sz val="11"/>
      <name val="Gill Sans MT"/>
      <family val="2"/>
    </font>
    <font>
      <b/>
      <sz val="9"/>
      <name val="Tw Cen MT"/>
      <family val="2"/>
    </font>
    <font>
      <sz val="8"/>
      <color theme="1"/>
      <name val="Tw Cen MT"/>
      <family val="2"/>
    </font>
    <font>
      <b/>
      <sz val="8"/>
      <color indexed="8"/>
      <name val="Tw Cen MT"/>
      <family val="2"/>
    </font>
    <font>
      <b/>
      <sz val="8"/>
      <color theme="1"/>
      <name val="Tw Cen MT"/>
      <family val="2"/>
    </font>
    <font>
      <b/>
      <sz val="8"/>
      <name val="Tw Cen MT"/>
      <family val="2"/>
    </font>
    <font>
      <sz val="9"/>
      <name val="Tw Cen MT"/>
      <family val="2"/>
    </font>
    <font>
      <sz val="8"/>
      <name val="Tw Cen MT"/>
      <family val="2"/>
    </font>
    <font>
      <sz val="10"/>
      <name val="Tw Cen MT"/>
      <family val="2"/>
    </font>
    <font>
      <sz val="11"/>
      <name val="Tw Cen MT"/>
      <family val="2"/>
    </font>
    <font>
      <b/>
      <sz val="14"/>
      <name val="Tw Cen MT"/>
      <family val="2"/>
    </font>
    <font>
      <sz val="7"/>
      <name val="Tw Cen MT"/>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2F2F2"/>
        <bgColor rgb="FFFFFFFF"/>
      </patternFill>
    </fill>
    <fill>
      <patternFill patternType="solid">
        <fgColor rgb="FFFFFFFF"/>
        <bgColor rgb="FFF2F2F2"/>
      </patternFill>
    </fill>
    <fill>
      <patternFill patternType="solid">
        <fgColor rgb="FFD9D9D9"/>
        <bgColor rgb="FFDBDBDB"/>
      </patternFill>
    </fill>
    <fill>
      <patternFill patternType="solid">
        <fgColor theme="0"/>
        <bgColor rgb="FFDBDBDB"/>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style="thin">
        <color indexed="64"/>
      </bottom>
      <diagonal/>
    </border>
    <border>
      <left style="hair">
        <color auto="1"/>
      </left>
      <right/>
      <top/>
      <bottom/>
      <diagonal/>
    </border>
  </borders>
  <cellStyleXfs count="267">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cellStyleXfs>
  <cellXfs count="243">
    <xf numFmtId="0" fontId="0" fillId="0" borderId="0" xfId="0"/>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0" fillId="0" borderId="0" xfId="0" applyNumberFormat="1"/>
    <xf numFmtId="0" fontId="6" fillId="0" borderId="0" xfId="0" applyFont="1" applyAlignment="1">
      <alignment horizontal="justify" vertical="center"/>
    </xf>
    <xf numFmtId="2" fontId="0" fillId="0" borderId="0" xfId="0" applyNumberFormat="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7" fillId="4" borderId="28" xfId="0" applyFont="1" applyFill="1" applyBorder="1" applyAlignment="1">
      <alignment horizontal="center" vertical="center" wrapText="1"/>
    </xf>
    <xf numFmtId="0" fontId="8" fillId="0" borderId="28" xfId="0" applyFont="1" applyBorder="1" applyAlignment="1">
      <alignment horizontal="center"/>
    </xf>
    <xf numFmtId="2" fontId="8" fillId="0" borderId="28" xfId="0" applyNumberFormat="1" applyFont="1" applyBorder="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3" borderId="0" xfId="0" applyFont="1" applyFill="1"/>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0" borderId="17" xfId="0" applyFont="1" applyBorder="1" applyAlignment="1">
      <alignment horizontal="left" vertical="center" wrapText="1"/>
    </xf>
    <xf numFmtId="0" fontId="24" fillId="0" borderId="1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1" fillId="3" borderId="0" xfId="0" applyFont="1" applyFill="1" applyAlignment="1">
      <alignment vertical="center"/>
    </xf>
    <xf numFmtId="0" fontId="21" fillId="3" borderId="12" xfId="0" applyFont="1" applyFill="1" applyBorder="1" applyAlignment="1">
      <alignment vertical="center"/>
    </xf>
    <xf numFmtId="0" fontId="22" fillId="3" borderId="13" xfId="0" applyFont="1" applyFill="1" applyBorder="1" applyAlignment="1">
      <alignment vertical="center"/>
    </xf>
    <xf numFmtId="0" fontId="21" fillId="3" borderId="13" xfId="0" applyFont="1" applyFill="1" applyBorder="1" applyAlignment="1">
      <alignment vertical="center"/>
    </xf>
    <xf numFmtId="0" fontId="22" fillId="3" borderId="13" xfId="0" applyFont="1" applyFill="1" applyBorder="1" applyAlignment="1">
      <alignment vertical="center" wrapText="1"/>
    </xf>
    <xf numFmtId="0" fontId="21" fillId="3" borderId="14" xfId="0" applyFont="1" applyFill="1" applyBorder="1" applyAlignment="1">
      <alignment vertical="center"/>
    </xf>
    <xf numFmtId="0" fontId="21" fillId="3" borderId="18" xfId="0" applyFont="1" applyFill="1" applyBorder="1" applyAlignment="1">
      <alignment horizontal="left" vertical="center" wrapText="1"/>
    </xf>
    <xf numFmtId="0" fontId="21" fillId="3" borderId="1" xfId="0" applyFont="1" applyFill="1" applyBorder="1" applyAlignment="1">
      <alignment horizontal="justify" vertical="center"/>
    </xf>
    <xf numFmtId="0" fontId="21" fillId="3" borderId="2" xfId="0" applyFont="1" applyFill="1" applyBorder="1" applyAlignment="1">
      <alignment horizontal="justify" vertical="center"/>
    </xf>
    <xf numFmtId="0" fontId="21" fillId="3" borderId="3" xfId="0" applyFont="1" applyFill="1" applyBorder="1" applyAlignment="1">
      <alignment horizontal="justify" vertical="center"/>
    </xf>
    <xf numFmtId="0" fontId="21" fillId="3" borderId="4" xfId="0" applyFont="1" applyFill="1" applyBorder="1" applyAlignment="1">
      <alignment horizontal="justify"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3" fillId="3" borderId="3" xfId="0" applyFont="1" applyFill="1" applyBorder="1" applyAlignment="1">
      <alignment horizontal="justify" vertical="center"/>
    </xf>
    <xf numFmtId="0" fontId="23" fillId="3" borderId="4" xfId="0" applyFont="1" applyFill="1" applyBorder="1" applyAlignment="1">
      <alignment horizontal="justify" vertical="center"/>
    </xf>
    <xf numFmtId="0" fontId="23" fillId="3" borderId="2" xfId="0" applyFont="1" applyFill="1" applyBorder="1" applyAlignment="1">
      <alignment horizontal="left" vertical="center" wrapText="1"/>
    </xf>
    <xf numFmtId="0" fontId="21" fillId="3" borderId="3" xfId="0" applyFont="1" applyFill="1" applyBorder="1" applyAlignment="1">
      <alignment vertical="center"/>
    </xf>
    <xf numFmtId="0" fontId="23" fillId="3" borderId="3" xfId="0" applyFont="1" applyFill="1" applyBorder="1" applyAlignment="1">
      <alignment vertical="center"/>
    </xf>
    <xf numFmtId="0" fontId="21" fillId="3" borderId="4" xfId="0" applyFont="1" applyFill="1" applyBorder="1" applyAlignment="1">
      <alignment vertical="center"/>
    </xf>
    <xf numFmtId="0" fontId="21" fillId="3" borderId="5" xfId="0" applyFont="1" applyFill="1" applyBorder="1" applyAlignment="1">
      <alignment horizontal="justify" vertical="center"/>
    </xf>
    <xf numFmtId="0" fontId="21" fillId="3" borderId="5" xfId="0" applyFont="1" applyFill="1" applyBorder="1" applyAlignment="1">
      <alignment vertical="center"/>
    </xf>
    <xf numFmtId="0" fontId="21" fillId="3" borderId="1" xfId="0" applyFont="1" applyFill="1" applyBorder="1" applyAlignment="1">
      <alignment horizontal="left" vertical="center" wrapText="1"/>
    </xf>
    <xf numFmtId="0" fontId="21" fillId="3" borderId="0" xfId="0" applyFont="1" applyFill="1" applyAlignment="1">
      <alignment horizontal="justify" vertical="center"/>
    </xf>
    <xf numFmtId="0" fontId="21" fillId="3" borderId="22" xfId="0" applyFont="1" applyFill="1" applyBorder="1" applyAlignment="1">
      <alignment vertical="center"/>
    </xf>
    <xf numFmtId="0" fontId="21" fillId="3" borderId="23" xfId="0" applyFont="1" applyFill="1" applyBorder="1" applyAlignment="1">
      <alignment vertical="center"/>
    </xf>
    <xf numFmtId="0" fontId="21" fillId="3" borderId="24" xfId="0" applyFont="1" applyFill="1" applyBorder="1" applyAlignment="1">
      <alignment vertical="center"/>
    </xf>
    <xf numFmtId="49" fontId="20" fillId="5" borderId="10" xfId="15" applyNumberFormat="1" applyFont="1" applyFill="1" applyBorder="1"/>
    <xf numFmtId="0" fontId="25" fillId="5" borderId="10" xfId="15" applyFont="1" applyFill="1" applyBorder="1"/>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2" fontId="25" fillId="0" borderId="0" xfId="15" applyNumberFormat="1" applyFont="1" applyAlignment="1">
      <alignment horizontal="center"/>
    </xf>
    <xf numFmtId="2" fontId="25" fillId="0" borderId="9" xfId="15" applyNumberFormat="1" applyFont="1" applyBorder="1" applyAlignment="1">
      <alignment horizontal="center"/>
    </xf>
    <xf numFmtId="2" fontId="25" fillId="7" borderId="0" xfId="15" applyNumberFormat="1" applyFont="1" applyFill="1" applyAlignment="1">
      <alignment horizontal="center"/>
    </xf>
    <xf numFmtId="2" fontId="25" fillId="7" borderId="9" xfId="15" applyNumberFormat="1" applyFont="1" applyFill="1" applyBorder="1" applyAlignment="1">
      <alignment horizontal="center"/>
    </xf>
    <xf numFmtId="0" fontId="24" fillId="0" borderId="1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2" fontId="26" fillId="7" borderId="6" xfId="15" applyNumberFormat="1" applyFont="1" applyFill="1" applyBorder="1" applyAlignment="1">
      <alignment horizontal="left"/>
    </xf>
    <xf numFmtId="2" fontId="26" fillId="7" borderId="25" xfId="15" applyNumberFormat="1" applyFont="1" applyFill="1" applyBorder="1" applyAlignment="1">
      <alignment horizontal="center"/>
    </xf>
    <xf numFmtId="2" fontId="26" fillId="7" borderId="26" xfId="15" applyNumberFormat="1" applyFont="1" applyFill="1" applyBorder="1" applyAlignment="1">
      <alignment horizontal="center"/>
    </xf>
    <xf numFmtId="166" fontId="26" fillId="0" borderId="7" xfId="15" applyNumberFormat="1" applyFont="1" applyBorder="1" applyAlignment="1">
      <alignment horizontal="left"/>
    </xf>
    <xf numFmtId="2" fontId="26" fillId="0" borderId="0" xfId="15" applyNumberFormat="1" applyFont="1" applyAlignment="1">
      <alignment horizontal="center"/>
    </xf>
    <xf numFmtId="0" fontId="21" fillId="0" borderId="0" xfId="0" applyFont="1" applyAlignment="1">
      <alignment horizontal="center"/>
    </xf>
    <xf numFmtId="2" fontId="26" fillId="0" borderId="9" xfId="15" applyNumberFormat="1" applyFont="1" applyBorder="1" applyAlignment="1">
      <alignment horizontal="center"/>
    </xf>
    <xf numFmtId="166" fontId="26" fillId="7" borderId="7" xfId="15" applyNumberFormat="1" applyFont="1" applyFill="1" applyBorder="1" applyAlignment="1">
      <alignment horizontal="left"/>
    </xf>
    <xf numFmtId="2" fontId="26" fillId="7" borderId="0" xfId="15" applyNumberFormat="1" applyFont="1" applyFill="1" applyAlignment="1">
      <alignment horizontal="center"/>
    </xf>
    <xf numFmtId="2" fontId="26" fillId="7" borderId="9" xfId="15" applyNumberFormat="1" applyFont="1" applyFill="1" applyBorder="1" applyAlignment="1">
      <alignment horizontal="center"/>
    </xf>
    <xf numFmtId="166" fontId="26" fillId="7" borderId="25" xfId="15" applyNumberFormat="1" applyFont="1" applyFill="1" applyBorder="1" applyAlignment="1">
      <alignment horizontal="left"/>
    </xf>
    <xf numFmtId="166" fontId="26" fillId="6" borderId="0" xfId="15" applyNumberFormat="1" applyFont="1" applyFill="1" applyAlignment="1">
      <alignment horizontal="left"/>
    </xf>
    <xf numFmtId="2" fontId="26" fillId="6" borderId="0" xfId="15" applyNumberFormat="1" applyFont="1" applyFill="1" applyAlignment="1">
      <alignment horizontal="center"/>
    </xf>
    <xf numFmtId="2" fontId="26" fillId="6" borderId="9" xfId="15" applyNumberFormat="1" applyFont="1" applyFill="1" applyBorder="1" applyAlignment="1">
      <alignment horizontal="center"/>
    </xf>
    <xf numFmtId="166" fontId="26" fillId="7" borderId="0" xfId="15" applyNumberFormat="1" applyFont="1" applyFill="1" applyAlignment="1">
      <alignment horizontal="left"/>
    </xf>
    <xf numFmtId="0" fontId="26" fillId="6" borderId="0" xfId="15" applyFont="1" applyFill="1" applyAlignment="1">
      <alignment horizontal="center"/>
    </xf>
    <xf numFmtId="0" fontId="26" fillId="6" borderId="9" xfId="15" applyFont="1" applyFill="1" applyBorder="1" applyAlignment="1">
      <alignment horizontal="center"/>
    </xf>
    <xf numFmtId="166" fontId="26" fillId="0" borderId="30" xfId="15" applyNumberFormat="1" applyFont="1" applyBorder="1" applyAlignment="1">
      <alignment horizontal="left"/>
    </xf>
    <xf numFmtId="0" fontId="26" fillId="0" borderId="0" xfId="15" applyFont="1" applyAlignment="1">
      <alignment horizontal="center"/>
    </xf>
    <xf numFmtId="2" fontId="26" fillId="8" borderId="8" xfId="15" applyNumberFormat="1" applyFont="1" applyFill="1" applyBorder="1" applyAlignment="1">
      <alignment horizontal="left"/>
    </xf>
    <xf numFmtId="2" fontId="26" fillId="8" borderId="10" xfId="15" applyNumberFormat="1" applyFont="1" applyFill="1" applyBorder="1" applyAlignment="1">
      <alignment horizontal="center"/>
    </xf>
    <xf numFmtId="2" fontId="26" fillId="8" borderId="11" xfId="15" applyNumberFormat="1" applyFont="1" applyFill="1" applyBorder="1" applyAlignment="1">
      <alignment horizontal="center"/>
    </xf>
    <xf numFmtId="1" fontId="26" fillId="0" borderId="8" xfId="15" applyNumberFormat="1" applyFont="1" applyBorder="1" applyAlignment="1">
      <alignment horizontal="center" vertical="center" wrapText="1"/>
    </xf>
    <xf numFmtId="166" fontId="24" fillId="7" borderId="10" xfId="15" applyNumberFormat="1" applyFont="1" applyFill="1" applyBorder="1" applyAlignment="1">
      <alignment horizontal="left"/>
    </xf>
    <xf numFmtId="2" fontId="24" fillId="7" borderId="10" xfId="15" applyNumberFormat="1" applyFont="1" applyFill="1" applyBorder="1" applyAlignment="1">
      <alignment horizontal="center"/>
    </xf>
    <xf numFmtId="2" fontId="24" fillId="7" borderId="11" xfId="15" applyNumberFormat="1" applyFont="1" applyFill="1" applyBorder="1" applyAlignment="1">
      <alignment horizontal="center"/>
    </xf>
    <xf numFmtId="0" fontId="20" fillId="5" borderId="0" xfId="15" applyFont="1" applyFill="1"/>
    <xf numFmtId="2" fontId="25" fillId="7" borderId="0" xfId="15" applyNumberFormat="1" applyFont="1" applyFill="1"/>
    <xf numFmtId="2" fontId="25" fillId="7" borderId="0" xfId="15" applyNumberFormat="1" applyFont="1" applyFill="1" applyAlignment="1">
      <alignment horizontal="center" vertical="center"/>
    </xf>
    <xf numFmtId="2" fontId="25" fillId="7" borderId="26" xfId="15" applyNumberFormat="1" applyFont="1" applyFill="1" applyBorder="1" applyAlignment="1">
      <alignment horizontal="center" vertical="center"/>
    </xf>
    <xf numFmtId="2" fontId="25" fillId="0" borderId="0" xfId="15" applyNumberFormat="1" applyFont="1" applyAlignment="1">
      <alignment horizontal="left"/>
    </xf>
    <xf numFmtId="2" fontId="25" fillId="0" borderId="0" xfId="15" applyNumberFormat="1" applyFont="1" applyAlignment="1">
      <alignment horizontal="center" vertical="center"/>
    </xf>
    <xf numFmtId="2" fontId="25" fillId="0" borderId="9" xfId="15" applyNumberFormat="1" applyFont="1" applyBorder="1" applyAlignment="1">
      <alignment horizontal="center" vertical="center"/>
    </xf>
    <xf numFmtId="2" fontId="25" fillId="7" borderId="0" xfId="15" applyNumberFormat="1" applyFont="1" applyFill="1" applyAlignment="1">
      <alignment horizontal="left"/>
    </xf>
    <xf numFmtId="2" fontId="25" fillId="7" borderId="9" xfId="15" applyNumberFormat="1" applyFont="1" applyFill="1" applyBorder="1" applyAlignment="1">
      <alignment horizontal="center" vertical="center"/>
    </xf>
    <xf numFmtId="2" fontId="25" fillId="7" borderId="10" xfId="15" applyNumberFormat="1" applyFont="1" applyFill="1" applyBorder="1"/>
    <xf numFmtId="2" fontId="25" fillId="7" borderId="10" xfId="15" applyNumberFormat="1" applyFont="1" applyFill="1" applyBorder="1" applyAlignment="1">
      <alignment horizontal="center"/>
    </xf>
    <xf numFmtId="2" fontId="25" fillId="7" borderId="11" xfId="15" applyNumberFormat="1" applyFont="1" applyFill="1" applyBorder="1" applyAlignment="1">
      <alignment horizontal="center"/>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16" xfId="0" applyFont="1" applyFill="1" applyBorder="1" applyAlignment="1">
      <alignment horizontal="left" vertical="center" wrapText="1"/>
    </xf>
    <xf numFmtId="1" fontId="26" fillId="0" borderId="1" xfId="15" applyNumberFormat="1" applyFont="1" applyBorder="1" applyAlignment="1">
      <alignment horizontal="center" vertical="center"/>
    </xf>
    <xf numFmtId="1" fontId="26" fillId="0" borderId="2" xfId="15" applyNumberFormat="1" applyFont="1" applyBorder="1" applyAlignment="1">
      <alignment horizontal="center" vertical="center"/>
    </xf>
    <xf numFmtId="1" fontId="26" fillId="0" borderId="1" xfId="15" applyNumberFormat="1" applyFont="1" applyBorder="1" applyAlignment="1">
      <alignment horizontal="center" vertical="center" wrapText="1"/>
    </xf>
    <xf numFmtId="0" fontId="24" fillId="0" borderId="1" xfId="15" applyFont="1" applyBorder="1" applyAlignment="1">
      <alignment horizontal="center" vertical="center" wrapText="1"/>
    </xf>
    <xf numFmtId="0" fontId="24" fillId="0" borderId="4" xfId="0" applyFont="1" applyBorder="1" applyAlignment="1">
      <alignment horizontal="center" vertical="center"/>
    </xf>
    <xf numFmtId="0" fontId="24" fillId="0" borderId="1" xfId="0" applyFont="1" applyBorder="1" applyAlignment="1">
      <alignment horizontal="center" vertical="center" wrapText="1"/>
    </xf>
    <xf numFmtId="0" fontId="24" fillId="0" borderId="5" xfId="15" applyFont="1" applyBorder="1" applyAlignment="1">
      <alignment horizontal="center" vertical="center" wrapText="1"/>
    </xf>
    <xf numFmtId="0" fontId="24" fillId="0" borderId="11" xfId="0" applyFont="1" applyBorder="1" applyAlignment="1">
      <alignment horizontal="center" vertical="center" wrapText="1"/>
    </xf>
    <xf numFmtId="0" fontId="24" fillId="0" borderId="27" xfId="15" applyFont="1" applyBorder="1" applyAlignment="1">
      <alignment horizontal="center" vertical="center"/>
    </xf>
    <xf numFmtId="0" fontId="24" fillId="0" borderId="1" xfId="15" applyFont="1" applyBorder="1" applyAlignment="1">
      <alignment horizontal="center" vertical="center"/>
    </xf>
    <xf numFmtId="0" fontId="20" fillId="5" borderId="0" xfId="15" applyFont="1" applyFill="1" applyAlignment="1">
      <alignment horizontal="left"/>
    </xf>
    <xf numFmtId="49" fontId="20" fillId="5" borderId="10" xfId="15" applyNumberFormat="1" applyFont="1" applyFill="1" applyBorder="1"/>
    <xf numFmtId="0" fontId="24" fillId="6" borderId="27" xfId="15" applyFont="1" applyFill="1" applyBorder="1" applyAlignment="1">
      <alignment horizontal="center"/>
    </xf>
    <xf numFmtId="0" fontId="24" fillId="0" borderId="29" xfId="15" applyFont="1" applyBorder="1" applyAlignment="1">
      <alignment horizontal="center" vertical="center"/>
    </xf>
    <xf numFmtId="0" fontId="20" fillId="5" borderId="0" xfId="15" applyFont="1" applyFill="1" applyAlignment="1">
      <alignment horizontal="left" wrapText="1"/>
    </xf>
    <xf numFmtId="0" fontId="20" fillId="5" borderId="0" xfId="15" applyFont="1" applyFill="1" applyAlignment="1">
      <alignment horizontal="center"/>
    </xf>
    <xf numFmtId="49" fontId="20" fillId="5" borderId="0" xfId="15" applyNumberFormat="1" applyFont="1" applyFill="1" applyAlignment="1">
      <alignment horizontal="left"/>
    </xf>
    <xf numFmtId="0" fontId="20" fillId="0" borderId="1" xfId="15" applyFont="1" applyBorder="1" applyAlignment="1">
      <alignment horizontal="center" vertical="center"/>
    </xf>
    <xf numFmtId="0" fontId="20" fillId="0" borderId="4" xfId="15" applyFont="1" applyBorder="1" applyAlignment="1">
      <alignment horizontal="center" vertical="center"/>
    </xf>
    <xf numFmtId="0" fontId="20" fillId="0" borderId="11" xfId="15" applyFont="1" applyBorder="1" applyAlignment="1">
      <alignment horizontal="center" vertical="center" wrapText="1"/>
    </xf>
    <xf numFmtId="0" fontId="20" fillId="0" borderId="4"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7" fillId="3" borderId="0" xfId="0" applyFont="1" applyFill="1"/>
    <xf numFmtId="166" fontId="25" fillId="3" borderId="0" xfId="27" applyNumberFormat="1" applyFont="1" applyFill="1" applyAlignment="1">
      <alignment horizontal="center"/>
    </xf>
    <xf numFmtId="2" fontId="25" fillId="3" borderId="0" xfId="265" applyNumberFormat="1" applyFont="1" applyFill="1" applyBorder="1" applyAlignment="1"/>
    <xf numFmtId="2" fontId="25" fillId="3" borderId="0" xfId="265" applyNumberFormat="1" applyFont="1" applyFill="1" applyBorder="1" applyAlignment="1">
      <alignment horizontal="center"/>
    </xf>
    <xf numFmtId="1" fontId="25" fillId="3" borderId="9" xfId="27" applyNumberFormat="1" applyFont="1" applyFill="1" applyBorder="1" applyAlignment="1">
      <alignment horizontal="center"/>
    </xf>
    <xf numFmtId="0" fontId="25" fillId="3" borderId="0" xfId="0" applyFont="1" applyFill="1" applyAlignment="1">
      <alignment horizontal="center"/>
    </xf>
    <xf numFmtId="1" fontId="25" fillId="3" borderId="0" xfId="27" applyNumberFormat="1" applyFont="1" applyFill="1" applyAlignment="1">
      <alignment horizontal="center"/>
    </xf>
    <xf numFmtId="0" fontId="25" fillId="3" borderId="0" xfId="0" applyFont="1" applyFill="1"/>
    <xf numFmtId="0" fontId="28" fillId="3" borderId="0" xfId="0" applyFont="1" applyFill="1"/>
    <xf numFmtId="0" fontId="29" fillId="3" borderId="0" xfId="27" applyFont="1" applyFill="1" applyAlignment="1">
      <alignment horizontal="center" vertical="center"/>
    </xf>
    <xf numFmtId="0" fontId="20" fillId="3" borderId="0" xfId="27" applyFont="1" applyFill="1" applyAlignment="1">
      <alignment horizontal="center" vertical="center" wrapText="1"/>
    </xf>
    <xf numFmtId="0" fontId="20" fillId="3" borderId="0" xfId="27" applyFont="1" applyFill="1" applyAlignment="1">
      <alignment horizontal="center" vertical="center" wrapText="1"/>
    </xf>
    <xf numFmtId="0" fontId="20" fillId="3" borderId="10" xfId="27" applyFont="1" applyFill="1" applyBorder="1" applyAlignment="1">
      <alignment vertical="center" wrapText="1"/>
    </xf>
    <xf numFmtId="0" fontId="20" fillId="3" borderId="0" xfId="27" applyFont="1" applyFill="1" applyAlignment="1">
      <alignment vertical="center" wrapText="1"/>
    </xf>
    <xf numFmtId="0" fontId="20" fillId="3" borderId="2" xfId="27" applyFont="1" applyFill="1" applyBorder="1" applyAlignment="1">
      <alignment horizontal="center" vertical="center" wrapText="1"/>
    </xf>
    <xf numFmtId="0" fontId="20" fillId="3" borderId="4" xfId="27" applyFont="1" applyFill="1" applyBorder="1" applyAlignment="1">
      <alignment horizontal="center" vertical="center" wrapText="1"/>
    </xf>
    <xf numFmtId="0" fontId="20" fillId="3" borderId="1" xfId="27" applyFont="1" applyFill="1" applyBorder="1" applyAlignment="1">
      <alignment vertical="center" wrapText="1"/>
    </xf>
    <xf numFmtId="0" fontId="20" fillId="3" borderId="1" xfId="27" applyFont="1" applyFill="1" applyBorder="1" applyAlignment="1">
      <alignment horizontal="center" vertical="center" wrapText="1"/>
    </xf>
    <xf numFmtId="1" fontId="25" fillId="3" borderId="3" xfId="27" applyNumberFormat="1" applyFont="1" applyFill="1" applyBorder="1" applyAlignment="1">
      <alignment horizontal="center"/>
    </xf>
    <xf numFmtId="0" fontId="26" fillId="3" borderId="6" xfId="27" applyFont="1" applyFill="1" applyBorder="1" applyAlignment="1">
      <alignment horizontal="left" vertical="center"/>
    </xf>
    <xf numFmtId="0" fontId="26" fillId="3" borderId="25" xfId="27" applyFont="1" applyFill="1" applyBorder="1" applyAlignment="1">
      <alignment horizontal="left" vertical="center"/>
    </xf>
    <xf numFmtId="0" fontId="26" fillId="3" borderId="25" xfId="27" applyFont="1" applyFill="1" applyBorder="1" applyAlignment="1">
      <alignment horizontal="left" vertical="center"/>
    </xf>
    <xf numFmtId="0" fontId="28" fillId="3" borderId="25" xfId="0" applyFont="1" applyFill="1" applyBorder="1"/>
    <xf numFmtId="0" fontId="28" fillId="3" borderId="26" xfId="0" applyFont="1" applyFill="1" applyBorder="1"/>
    <xf numFmtId="0" fontId="26" fillId="3" borderId="7" xfId="27" applyFont="1" applyFill="1" applyBorder="1" applyAlignment="1">
      <alignment horizontal="left" vertical="center" wrapText="1"/>
    </xf>
    <xf numFmtId="0" fontId="26" fillId="3" borderId="0" xfId="27" applyFont="1" applyFill="1" applyAlignment="1">
      <alignment horizontal="left" vertical="center" wrapText="1"/>
    </xf>
    <xf numFmtId="0" fontId="26" fillId="3" borderId="0" xfId="27" applyFont="1" applyFill="1" applyAlignment="1">
      <alignment horizontal="left" vertical="center" wrapText="1"/>
    </xf>
    <xf numFmtId="0" fontId="28" fillId="3" borderId="9" xfId="0" applyFont="1" applyFill="1" applyBorder="1"/>
    <xf numFmtId="3" fontId="24" fillId="3" borderId="8" xfId="27" applyNumberFormat="1" applyFont="1" applyFill="1" applyBorder="1" applyAlignment="1">
      <alignment horizontal="left" vertical="center"/>
    </xf>
    <xf numFmtId="3" fontId="24" fillId="3" borderId="10" xfId="27" applyNumberFormat="1" applyFont="1" applyFill="1" applyBorder="1" applyAlignment="1">
      <alignment horizontal="left" vertical="center"/>
    </xf>
    <xf numFmtId="3" fontId="24" fillId="3" borderId="10" xfId="27" applyNumberFormat="1" applyFont="1" applyFill="1" applyBorder="1" applyAlignment="1">
      <alignment horizontal="left" vertical="center"/>
    </xf>
    <xf numFmtId="0" fontId="28" fillId="3" borderId="10" xfId="0" applyFont="1" applyFill="1" applyBorder="1"/>
    <xf numFmtId="0" fontId="28" fillId="3" borderId="11" xfId="0" applyFont="1" applyFill="1" applyBorder="1"/>
    <xf numFmtId="0" fontId="20" fillId="3" borderId="1" xfId="27" applyFont="1" applyFill="1" applyBorder="1" applyAlignment="1">
      <alignment horizontal="center" vertical="center" wrapText="1"/>
    </xf>
    <xf numFmtId="1" fontId="25" fillId="3" borderId="1" xfId="27" applyNumberFormat="1" applyFont="1" applyFill="1" applyBorder="1" applyAlignment="1">
      <alignment horizontal="center"/>
    </xf>
    <xf numFmtId="166" fontId="25" fillId="3" borderId="1" xfId="27" applyNumberFormat="1" applyFont="1" applyFill="1" applyBorder="1" applyAlignment="1">
      <alignment horizontal="center"/>
    </xf>
    <xf numFmtId="2" fontId="25" fillId="3" borderId="1" xfId="265" applyNumberFormat="1" applyFont="1" applyFill="1" applyBorder="1" applyAlignment="1"/>
    <xf numFmtId="2" fontId="25" fillId="3" borderId="1" xfId="265" applyNumberFormat="1" applyFont="1" applyFill="1" applyBorder="1" applyAlignment="1">
      <alignment horizontal="center"/>
    </xf>
    <xf numFmtId="2" fontId="25" fillId="3" borderId="1" xfId="265" applyNumberFormat="1" applyFont="1" applyFill="1" applyBorder="1" applyAlignment="1">
      <alignment horizontal="right"/>
    </xf>
    <xf numFmtId="0" fontId="25" fillId="3" borderId="1" xfId="0" applyFont="1" applyFill="1" applyBorder="1" applyAlignment="1">
      <alignment horizontal="left"/>
    </xf>
    <xf numFmtId="0" fontId="25" fillId="3" borderId="1" xfId="0" applyFont="1" applyFill="1" applyBorder="1" applyAlignment="1">
      <alignment horizontal="center"/>
    </xf>
    <xf numFmtId="0" fontId="25" fillId="3" borderId="1" xfId="0" applyFont="1" applyFill="1" applyBorder="1" applyAlignment="1">
      <alignment horizontal="right"/>
    </xf>
    <xf numFmtId="0" fontId="25" fillId="3" borderId="1" xfId="0" applyFont="1" applyFill="1" applyBorder="1" applyAlignment="1">
      <alignment horizontal="right" vertical="center"/>
    </xf>
    <xf numFmtId="2" fontId="25" fillId="3" borderId="1" xfId="0" applyNumberFormat="1" applyFont="1" applyFill="1" applyBorder="1" applyAlignment="1">
      <alignment horizontal="right" vertical="center"/>
    </xf>
    <xf numFmtId="2" fontId="25" fillId="3" borderId="1" xfId="0" applyNumberFormat="1" applyFont="1" applyFill="1" applyBorder="1" applyAlignment="1">
      <alignment horizontal="right"/>
    </xf>
    <xf numFmtId="2" fontId="25" fillId="3" borderId="0" xfId="265" applyNumberFormat="1" applyFont="1" applyFill="1" applyBorder="1" applyAlignment="1">
      <alignment horizontal="left"/>
    </xf>
    <xf numFmtId="2" fontId="25" fillId="3" borderId="10" xfId="265" applyNumberFormat="1" applyFont="1" applyFill="1" applyBorder="1" applyAlignment="1">
      <alignment horizontal="left"/>
    </xf>
    <xf numFmtId="0" fontId="20" fillId="3" borderId="10" xfId="27" applyFont="1" applyFill="1" applyBorder="1" applyAlignment="1">
      <alignment horizontal="center"/>
    </xf>
    <xf numFmtId="0" fontId="20" fillId="3" borderId="25" xfId="27" applyFont="1" applyFill="1" applyBorder="1" applyAlignment="1">
      <alignment horizontal="center"/>
    </xf>
    <xf numFmtId="0" fontId="20" fillId="3" borderId="29" xfId="27" applyFont="1" applyFill="1" applyBorder="1" applyAlignment="1">
      <alignment horizontal="center"/>
    </xf>
    <xf numFmtId="0" fontId="20" fillId="3" borderId="5" xfId="27" applyFont="1" applyFill="1" applyBorder="1" applyAlignment="1">
      <alignment horizontal="center"/>
    </xf>
    <xf numFmtId="0" fontId="20" fillId="3" borderId="26" xfId="27" applyFont="1" applyFill="1" applyBorder="1" applyAlignment="1">
      <alignment horizontal="center"/>
    </xf>
    <xf numFmtId="0" fontId="20" fillId="3" borderId="25" xfId="27" applyFont="1" applyFill="1" applyBorder="1" applyAlignment="1">
      <alignment horizontal="center" vertical="center"/>
    </xf>
    <xf numFmtId="0" fontId="20" fillId="3" borderId="29" xfId="27" applyFont="1" applyFill="1" applyBorder="1" applyAlignment="1">
      <alignment horizontal="center" vertical="center"/>
    </xf>
    <xf numFmtId="0" fontId="20" fillId="3" borderId="5" xfId="27" applyFont="1" applyFill="1" applyBorder="1" applyAlignment="1">
      <alignment horizontal="center" vertical="center"/>
    </xf>
    <xf numFmtId="2" fontId="25" fillId="3" borderId="25" xfId="265" applyNumberFormat="1" applyFont="1" applyFill="1" applyBorder="1" applyAlignment="1">
      <alignment horizontal="left"/>
    </xf>
    <xf numFmtId="2" fontId="25" fillId="3" borderId="25" xfId="265" applyNumberFormat="1" applyFont="1" applyFill="1" applyBorder="1" applyAlignment="1">
      <alignment horizontal="center"/>
    </xf>
    <xf numFmtId="166" fontId="25" fillId="3" borderId="25" xfId="27" applyNumberFormat="1" applyFont="1" applyFill="1" applyBorder="1" applyAlignment="1">
      <alignment horizontal="left"/>
    </xf>
    <xf numFmtId="166" fontId="25" fillId="3" borderId="0" xfId="27" applyNumberFormat="1" applyFont="1" applyFill="1" applyAlignment="1">
      <alignment horizontal="left"/>
    </xf>
    <xf numFmtId="1" fontId="25" fillId="3" borderId="0" xfId="27" applyNumberFormat="1" applyFont="1" applyFill="1" applyAlignment="1">
      <alignment horizontal="left"/>
    </xf>
    <xf numFmtId="2" fontId="25" fillId="3" borderId="10" xfId="265" applyNumberFormat="1" applyFont="1" applyFill="1" applyBorder="1" applyAlignment="1">
      <alignment horizontal="center"/>
    </xf>
    <xf numFmtId="166" fontId="25" fillId="3" borderId="10" xfId="27" applyNumberFormat="1" applyFont="1" applyFill="1" applyBorder="1" applyAlignment="1">
      <alignment horizontal="left"/>
    </xf>
    <xf numFmtId="0" fontId="26" fillId="3" borderId="26" xfId="27" applyFont="1" applyFill="1" applyBorder="1" applyAlignment="1">
      <alignment horizontal="left" vertical="center"/>
    </xf>
    <xf numFmtId="0" fontId="26" fillId="3" borderId="9" xfId="27" applyFont="1" applyFill="1" applyBorder="1" applyAlignment="1">
      <alignment horizontal="left" vertical="center" wrapText="1"/>
    </xf>
    <xf numFmtId="0" fontId="26" fillId="3" borderId="7" xfId="27" applyFont="1" applyFill="1" applyBorder="1" applyAlignment="1">
      <alignment horizontal="left" vertical="center" wrapText="1"/>
    </xf>
    <xf numFmtId="3" fontId="24" fillId="3" borderId="0" xfId="27" applyNumberFormat="1" applyFont="1" applyFill="1" applyAlignment="1">
      <alignment horizontal="left" vertical="center"/>
    </xf>
    <xf numFmtId="0" fontId="26" fillId="3" borderId="9" xfId="27" applyFont="1" applyFill="1" applyBorder="1" applyAlignment="1">
      <alignment horizontal="left" vertical="center" wrapText="1"/>
    </xf>
    <xf numFmtId="3" fontId="26" fillId="3" borderId="7" xfId="27" applyNumberFormat="1" applyFont="1" applyFill="1" applyBorder="1" applyAlignment="1">
      <alignment horizontal="left" vertical="center"/>
    </xf>
    <xf numFmtId="3" fontId="24" fillId="3" borderId="7" xfId="27" applyNumberFormat="1" applyFont="1" applyFill="1" applyBorder="1" applyAlignment="1">
      <alignment vertical="center"/>
    </xf>
    <xf numFmtId="3" fontId="24" fillId="3" borderId="0" xfId="27" applyNumberFormat="1" applyFont="1" applyFill="1" applyAlignment="1">
      <alignment vertical="center"/>
    </xf>
    <xf numFmtId="3" fontId="24" fillId="3" borderId="9" xfId="27" applyNumberFormat="1" applyFont="1" applyFill="1" applyBorder="1" applyAlignment="1">
      <alignment vertical="center"/>
    </xf>
    <xf numFmtId="3" fontId="24" fillId="3" borderId="0" xfId="27" applyNumberFormat="1" applyFont="1" applyFill="1" applyAlignment="1">
      <alignment horizontal="left" vertical="center"/>
    </xf>
    <xf numFmtId="3" fontId="24" fillId="3" borderId="11" xfId="27" applyNumberFormat="1" applyFont="1" applyFill="1" applyBorder="1" applyAlignment="1">
      <alignment horizontal="left" vertical="center"/>
    </xf>
    <xf numFmtId="2" fontId="28" fillId="3" borderId="0" xfId="0" applyNumberFormat="1" applyFont="1" applyFill="1"/>
    <xf numFmtId="0" fontId="28" fillId="3" borderId="0" xfId="0" applyFont="1" applyFill="1" applyAlignment="1">
      <alignment horizontal="left" vertical="center"/>
    </xf>
    <xf numFmtId="0" fontId="28" fillId="3" borderId="9" xfId="0" applyFont="1" applyFill="1" applyBorder="1" applyAlignment="1">
      <alignment horizontal="left" vertical="center"/>
    </xf>
    <xf numFmtId="0" fontId="28" fillId="3" borderId="0" xfId="0" applyFont="1" applyFill="1" applyAlignment="1">
      <alignment horizontal="center"/>
    </xf>
    <xf numFmtId="0" fontId="28" fillId="3" borderId="0" xfId="0" applyFont="1" applyFill="1" applyAlignment="1">
      <alignment horizontal="center" vertical="top" wrapText="1"/>
    </xf>
    <xf numFmtId="0" fontId="20" fillId="3" borderId="0" xfId="27" applyFont="1" applyFill="1" applyAlignment="1">
      <alignment horizontal="center"/>
    </xf>
    <xf numFmtId="0" fontId="27" fillId="3" borderId="0" xfId="27" applyFont="1" applyFill="1" applyAlignment="1">
      <alignment horizontal="center" vertical="center"/>
    </xf>
    <xf numFmtId="166" fontId="25" fillId="3" borderId="0" xfId="265" applyNumberFormat="1" applyFont="1" applyFill="1" applyBorder="1" applyAlignment="1">
      <alignment horizontal="center"/>
    </xf>
    <xf numFmtId="2" fontId="25" fillId="3" borderId="0" xfId="27" applyNumberFormat="1" applyFont="1" applyFill="1" applyAlignment="1">
      <alignment horizontal="center"/>
    </xf>
    <xf numFmtId="1" fontId="25" fillId="3" borderId="7" xfId="27" applyNumberFormat="1" applyFont="1" applyFill="1" applyBorder="1" applyAlignment="1">
      <alignment horizontal="center"/>
    </xf>
    <xf numFmtId="0" fontId="20" fillId="3" borderId="0" xfId="27" applyFont="1" applyFill="1" applyAlignment="1">
      <alignment horizontal="center"/>
    </xf>
    <xf numFmtId="0" fontId="27" fillId="3" borderId="29" xfId="27" applyFont="1" applyFill="1" applyBorder="1" applyAlignment="1">
      <alignment horizontal="center" vertical="center"/>
    </xf>
    <xf numFmtId="0" fontId="27" fillId="3" borderId="29" xfId="27" applyFont="1" applyFill="1" applyBorder="1" applyAlignment="1">
      <alignment horizontal="center" vertical="center" wrapText="1"/>
    </xf>
    <xf numFmtId="166" fontId="25" fillId="3" borderId="7" xfId="27" applyNumberFormat="1" applyFont="1" applyFill="1" applyBorder="1" applyAlignment="1">
      <alignment horizontal="center"/>
    </xf>
    <xf numFmtId="1" fontId="25" fillId="3" borderId="11" xfId="27" applyNumberFormat="1" applyFont="1" applyFill="1" applyBorder="1" applyAlignment="1">
      <alignment horizontal="center"/>
    </xf>
    <xf numFmtId="1" fontId="25" fillId="3" borderId="10" xfId="27" applyNumberFormat="1" applyFont="1" applyFill="1" applyBorder="1" applyAlignment="1">
      <alignment horizontal="center"/>
    </xf>
    <xf numFmtId="1" fontId="25" fillId="3" borderId="4" xfId="27" applyNumberFormat="1" applyFont="1" applyFill="1" applyBorder="1" applyAlignment="1">
      <alignment horizontal="center"/>
    </xf>
    <xf numFmtId="0" fontId="26" fillId="3" borderId="25" xfId="27" applyFont="1" applyFill="1" applyBorder="1" applyAlignment="1">
      <alignment vertical="center"/>
    </xf>
    <xf numFmtId="0" fontId="26" fillId="3" borderId="0" xfId="27" applyFont="1" applyFill="1" applyAlignment="1">
      <alignment vertical="center" wrapText="1"/>
    </xf>
    <xf numFmtId="0" fontId="30" fillId="3" borderId="0" xfId="139" applyFont="1" applyFill="1"/>
    <xf numFmtId="0" fontId="30" fillId="3" borderId="10" xfId="139" applyFont="1" applyFill="1" applyBorder="1"/>
    <xf numFmtId="0" fontId="29" fillId="3" borderId="0" xfId="27" applyFont="1" applyFill="1" applyAlignment="1">
      <alignment horizontal="center" vertical="center"/>
    </xf>
  </cellXfs>
  <cellStyles count="267">
    <cellStyle name="Euro" xfId="1" xr:uid="{00000000-0005-0000-0000-000000000000}"/>
    <cellStyle name="Euro 2" xfId="2" xr:uid="{00000000-0005-0000-0000-000001000000}"/>
    <cellStyle name="Euro 3" xfId="191" xr:uid="{00000000-0005-0000-0000-000002000000}"/>
    <cellStyle name="Euro 4" xfId="249" xr:uid="{00000000-0005-0000-0000-000003000000}"/>
    <cellStyle name="Euro 5" xfId="257" xr:uid="{00000000-0005-0000-0000-000004000000}"/>
    <cellStyle name="Millares 3" xfId="3" xr:uid="{00000000-0005-0000-0000-000007000000}"/>
    <cellStyle name="Millares 4" xfId="4" xr:uid="{00000000-0005-0000-0000-000008000000}"/>
    <cellStyle name="Normal" xfId="0" builtinId="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16" xfId="11" xr:uid="{00000000-0005-0000-0000-000010000000}"/>
    <cellStyle name="Normal 17" xfId="12" xr:uid="{00000000-0005-0000-0000-000011000000}"/>
    <cellStyle name="Normal 18" xfId="13" xr:uid="{00000000-0005-0000-0000-000012000000}"/>
    <cellStyle name="Normal 19" xfId="14" xr:uid="{00000000-0005-0000-0000-000013000000}"/>
    <cellStyle name="Normal 2" xfId="15" xr:uid="{00000000-0005-0000-0000-000014000000}"/>
    <cellStyle name="Normal 2 10" xfId="16" xr:uid="{00000000-0005-0000-0000-000015000000}"/>
    <cellStyle name="Normal 2 11" xfId="17" xr:uid="{00000000-0005-0000-0000-000016000000}"/>
    <cellStyle name="Normal 2 12" xfId="18" xr:uid="{00000000-0005-0000-0000-000017000000}"/>
    <cellStyle name="Normal 2 13" xfId="19" xr:uid="{00000000-0005-0000-0000-000018000000}"/>
    <cellStyle name="Normal 2 14" xfId="20" xr:uid="{00000000-0005-0000-0000-000019000000}"/>
    <cellStyle name="Normal 2 15" xfId="21" xr:uid="{00000000-0005-0000-0000-00001A000000}"/>
    <cellStyle name="Normal 2 16" xfId="22" xr:uid="{00000000-0005-0000-0000-00001B000000}"/>
    <cellStyle name="Normal 2 17" xfId="23" xr:uid="{00000000-0005-0000-0000-00001C000000}"/>
    <cellStyle name="Normal 2 18" xfId="24" xr:uid="{00000000-0005-0000-0000-00001D000000}"/>
    <cellStyle name="Normal 2 19" xfId="25" xr:uid="{00000000-0005-0000-0000-00001E000000}"/>
    <cellStyle name="Normal 2 2" xfId="26" xr:uid="{00000000-0005-0000-0000-00001F000000}"/>
    <cellStyle name="Normal 2 2 10" xfId="27" xr:uid="{00000000-0005-0000-0000-000020000000}"/>
    <cellStyle name="Normal 2 2 11" xfId="28" xr:uid="{00000000-0005-0000-0000-000021000000}"/>
    <cellStyle name="Normal 2 2 12" xfId="29" xr:uid="{00000000-0005-0000-0000-000022000000}"/>
    <cellStyle name="Normal 2 2 13" xfId="30" xr:uid="{00000000-0005-0000-0000-000023000000}"/>
    <cellStyle name="Normal 2 2 14" xfId="31" xr:uid="{00000000-0005-0000-0000-000024000000}"/>
    <cellStyle name="Normal 2 2 15" xfId="32" xr:uid="{00000000-0005-0000-0000-000025000000}"/>
    <cellStyle name="Normal 2 2 16" xfId="33" xr:uid="{00000000-0005-0000-0000-000026000000}"/>
    <cellStyle name="Normal 2 2 17" xfId="34" xr:uid="{00000000-0005-0000-0000-000027000000}"/>
    <cellStyle name="Normal 2 2 18" xfId="35" xr:uid="{00000000-0005-0000-0000-000028000000}"/>
    <cellStyle name="Normal 2 2 19" xfId="36" xr:uid="{00000000-0005-0000-0000-000029000000}"/>
    <cellStyle name="Normal 2 2 2" xfId="37" xr:uid="{00000000-0005-0000-0000-00002A000000}"/>
    <cellStyle name="Normal 2 2 2 10" xfId="38" xr:uid="{00000000-0005-0000-0000-00002B000000}"/>
    <cellStyle name="Normal 2 2 2 11" xfId="39" xr:uid="{00000000-0005-0000-0000-00002C000000}"/>
    <cellStyle name="Normal 2 2 2 12" xfId="40" xr:uid="{00000000-0005-0000-0000-00002D000000}"/>
    <cellStyle name="Normal 2 2 2 13" xfId="41" xr:uid="{00000000-0005-0000-0000-00002E000000}"/>
    <cellStyle name="Normal 2 2 2 14" xfId="42" xr:uid="{00000000-0005-0000-0000-00002F000000}"/>
    <cellStyle name="Normal 2 2 2 15" xfId="43" xr:uid="{00000000-0005-0000-0000-000030000000}"/>
    <cellStyle name="Normal 2 2 2 16" xfId="44" xr:uid="{00000000-0005-0000-0000-000031000000}"/>
    <cellStyle name="Normal 2 2 2 17" xfId="45" xr:uid="{00000000-0005-0000-0000-000032000000}"/>
    <cellStyle name="Normal 2 2 2 18" xfId="46" xr:uid="{00000000-0005-0000-0000-000033000000}"/>
    <cellStyle name="Normal 2 2 2 19" xfId="47" xr:uid="{00000000-0005-0000-0000-000034000000}"/>
    <cellStyle name="Normal 2 2 2 2" xfId="48" xr:uid="{00000000-0005-0000-0000-000035000000}"/>
    <cellStyle name="Normal 2 2 2 2 2" xfId="49" xr:uid="{00000000-0005-0000-0000-000036000000}"/>
    <cellStyle name="Normal 2 2 2 2 2 2" xfId="50" xr:uid="{00000000-0005-0000-0000-000037000000}"/>
    <cellStyle name="Normal 2 2 2 20" xfId="51" xr:uid="{00000000-0005-0000-0000-000038000000}"/>
    <cellStyle name="Normal 2 2 2 21" xfId="52" xr:uid="{00000000-0005-0000-0000-000039000000}"/>
    <cellStyle name="Normal 2 2 2 22" xfId="53" xr:uid="{00000000-0005-0000-0000-00003A000000}"/>
    <cellStyle name="Normal 2 2 2 23" xfId="54" xr:uid="{00000000-0005-0000-0000-00003B000000}"/>
    <cellStyle name="Normal 2 2 2 24" xfId="55" xr:uid="{00000000-0005-0000-0000-00003C000000}"/>
    <cellStyle name="Normal 2 2 2 25" xfId="56" xr:uid="{00000000-0005-0000-0000-00003D000000}"/>
    <cellStyle name="Normal 2 2 2 26" xfId="57" xr:uid="{00000000-0005-0000-0000-00003E000000}"/>
    <cellStyle name="Normal 2 2 2 27" xfId="58" xr:uid="{00000000-0005-0000-0000-00003F000000}"/>
    <cellStyle name="Normal 2 2 2 28" xfId="59" xr:uid="{00000000-0005-0000-0000-000040000000}"/>
    <cellStyle name="Normal 2 2 2 29" xfId="60" xr:uid="{00000000-0005-0000-0000-000041000000}"/>
    <cellStyle name="Normal 2 2 2 3" xfId="61" xr:uid="{00000000-0005-0000-0000-000042000000}"/>
    <cellStyle name="Normal 2 2 2 30" xfId="62" xr:uid="{00000000-0005-0000-0000-000043000000}"/>
    <cellStyle name="Normal 2 2 2 31" xfId="63" xr:uid="{00000000-0005-0000-0000-000044000000}"/>
    <cellStyle name="Normal 2 2 2 32" xfId="64" xr:uid="{00000000-0005-0000-0000-000045000000}"/>
    <cellStyle name="Normal 2 2 2 4" xfId="65" xr:uid="{00000000-0005-0000-0000-000046000000}"/>
    <cellStyle name="Normal 2 2 2 5" xfId="66" xr:uid="{00000000-0005-0000-0000-000047000000}"/>
    <cellStyle name="Normal 2 2 2 6" xfId="67" xr:uid="{00000000-0005-0000-0000-000048000000}"/>
    <cellStyle name="Normal 2 2 2 7" xfId="68" xr:uid="{00000000-0005-0000-0000-000049000000}"/>
    <cellStyle name="Normal 2 2 2 8" xfId="69" xr:uid="{00000000-0005-0000-0000-00004A000000}"/>
    <cellStyle name="Normal 2 2 2 9" xfId="70" xr:uid="{00000000-0005-0000-0000-00004B000000}"/>
    <cellStyle name="Normal 2 2 20" xfId="71" xr:uid="{00000000-0005-0000-0000-00004C000000}"/>
    <cellStyle name="Normal 2 2 21" xfId="72" xr:uid="{00000000-0005-0000-0000-00004D000000}"/>
    <cellStyle name="Normal 2 2 22" xfId="73" xr:uid="{00000000-0005-0000-0000-00004E000000}"/>
    <cellStyle name="Normal 2 2 23" xfId="74" xr:uid="{00000000-0005-0000-0000-00004F000000}"/>
    <cellStyle name="Normal 2 2 24" xfId="75" xr:uid="{00000000-0005-0000-0000-000050000000}"/>
    <cellStyle name="Normal 2 2 25" xfId="76" xr:uid="{00000000-0005-0000-0000-000051000000}"/>
    <cellStyle name="Normal 2 2 26" xfId="77" xr:uid="{00000000-0005-0000-0000-000052000000}"/>
    <cellStyle name="Normal 2 2 27" xfId="78" xr:uid="{00000000-0005-0000-0000-000053000000}"/>
    <cellStyle name="Normal 2 2 28" xfId="79" xr:uid="{00000000-0005-0000-0000-000054000000}"/>
    <cellStyle name="Normal 2 2 29" xfId="80" xr:uid="{00000000-0005-0000-0000-000055000000}"/>
    <cellStyle name="Normal 2 2 3" xfId="81" xr:uid="{00000000-0005-0000-0000-000056000000}"/>
    <cellStyle name="Normal 2 2 30" xfId="82" xr:uid="{00000000-0005-0000-0000-000057000000}"/>
    <cellStyle name="Normal 2 2 31" xfId="83" xr:uid="{00000000-0005-0000-0000-000058000000}"/>
    <cellStyle name="Normal 2 2 32" xfId="84" xr:uid="{00000000-0005-0000-0000-000059000000}"/>
    <cellStyle name="Normal 2 2 4" xfId="85" xr:uid="{00000000-0005-0000-0000-00005A000000}"/>
    <cellStyle name="Normal 2 2 5" xfId="86" xr:uid="{00000000-0005-0000-0000-00005B000000}"/>
    <cellStyle name="Normal 2 2 6" xfId="87" xr:uid="{00000000-0005-0000-0000-00005C000000}"/>
    <cellStyle name="Normal 2 2 7" xfId="88" xr:uid="{00000000-0005-0000-0000-00005D000000}"/>
    <cellStyle name="Normal 2 2 8" xfId="89" xr:uid="{00000000-0005-0000-0000-00005E000000}"/>
    <cellStyle name="Normal 2 2 9" xfId="90" xr:uid="{00000000-0005-0000-0000-00005F000000}"/>
    <cellStyle name="Normal 2 20" xfId="91" xr:uid="{00000000-0005-0000-0000-000060000000}"/>
    <cellStyle name="Normal 2 21" xfId="92" xr:uid="{00000000-0005-0000-0000-000061000000}"/>
    <cellStyle name="Normal 2 22" xfId="93" xr:uid="{00000000-0005-0000-0000-000062000000}"/>
    <cellStyle name="Normal 2 23" xfId="94" xr:uid="{00000000-0005-0000-0000-000063000000}"/>
    <cellStyle name="Normal 2 24" xfId="95" xr:uid="{00000000-0005-0000-0000-000064000000}"/>
    <cellStyle name="Normal 2 25" xfId="96" xr:uid="{00000000-0005-0000-0000-000065000000}"/>
    <cellStyle name="Normal 2 26" xfId="97" xr:uid="{00000000-0005-0000-0000-000066000000}"/>
    <cellStyle name="Normal 2 27" xfId="98" xr:uid="{00000000-0005-0000-0000-000067000000}"/>
    <cellStyle name="Normal 2 28" xfId="99" xr:uid="{00000000-0005-0000-0000-000068000000}"/>
    <cellStyle name="Normal 2 29" xfId="100" xr:uid="{00000000-0005-0000-0000-000069000000}"/>
    <cellStyle name="Normal 2 3" xfId="101" xr:uid="{00000000-0005-0000-0000-00006A000000}"/>
    <cellStyle name="Normal 2 3 10" xfId="210" xr:uid="{00000000-0005-0000-0000-00006B000000}"/>
    <cellStyle name="Normal 2 3 2" xfId="102" xr:uid="{00000000-0005-0000-0000-00006C000000}"/>
    <cellStyle name="Normal 2 3 3" xfId="103" xr:uid="{00000000-0005-0000-0000-00006D000000}"/>
    <cellStyle name="Normal 2 3 4" xfId="104" xr:uid="{00000000-0005-0000-0000-00006E000000}"/>
    <cellStyle name="Normal 2 3 5" xfId="105" xr:uid="{00000000-0005-0000-0000-00006F000000}"/>
    <cellStyle name="Normal 2 3 6" xfId="106" xr:uid="{00000000-0005-0000-0000-000070000000}"/>
    <cellStyle name="Normal 2 3 7" xfId="107" xr:uid="{00000000-0005-0000-0000-000071000000}"/>
    <cellStyle name="Normal 2 3 8" xfId="209" xr:uid="{00000000-0005-0000-0000-000072000000}"/>
    <cellStyle name="Normal 2 3 9" xfId="208" xr:uid="{00000000-0005-0000-0000-000073000000}"/>
    <cellStyle name="Normal 2 30" xfId="108" xr:uid="{00000000-0005-0000-0000-000074000000}"/>
    <cellStyle name="Normal 2 31" xfId="109" xr:uid="{00000000-0005-0000-0000-000075000000}"/>
    <cellStyle name="Normal 2 32" xfId="110" xr:uid="{00000000-0005-0000-0000-000076000000}"/>
    <cellStyle name="Normal 2 33" xfId="111" xr:uid="{00000000-0005-0000-0000-000077000000}"/>
    <cellStyle name="Normal 2 33 2" xfId="112" xr:uid="{00000000-0005-0000-0000-000078000000}"/>
    <cellStyle name="Normal 2 33 3" xfId="211" xr:uid="{00000000-0005-0000-0000-000079000000}"/>
    <cellStyle name="Normal 2 33 4" xfId="207" xr:uid="{00000000-0005-0000-0000-00007A000000}"/>
    <cellStyle name="Normal 2 33 5" xfId="213" xr:uid="{00000000-0005-0000-0000-00007B000000}"/>
    <cellStyle name="Normal 2 4" xfId="113" xr:uid="{00000000-0005-0000-0000-00007C000000}"/>
    <cellStyle name="Normal 2 4 2" xfId="114" xr:uid="{00000000-0005-0000-0000-00007D000000}"/>
    <cellStyle name="Normal 2 4 3" xfId="115" xr:uid="{00000000-0005-0000-0000-00007E000000}"/>
    <cellStyle name="Normal 2 4 4" xfId="212" xr:uid="{00000000-0005-0000-0000-00007F000000}"/>
    <cellStyle name="Normal 2 4 5" xfId="206" xr:uid="{00000000-0005-0000-0000-000080000000}"/>
    <cellStyle name="Normal 2 4 6" xfId="214" xr:uid="{00000000-0005-0000-0000-000081000000}"/>
    <cellStyle name="Normal 2 5" xfId="116" xr:uid="{00000000-0005-0000-0000-000082000000}"/>
    <cellStyle name="Normal 2 6" xfId="117" xr:uid="{00000000-0005-0000-0000-000083000000}"/>
    <cellStyle name="Normal 2 7" xfId="118" xr:uid="{00000000-0005-0000-0000-000084000000}"/>
    <cellStyle name="Normal 2 8" xfId="119" xr:uid="{00000000-0005-0000-0000-000085000000}"/>
    <cellStyle name="Normal 2 9" xfId="120" xr:uid="{00000000-0005-0000-0000-000086000000}"/>
    <cellStyle name="Normal 20" xfId="121" xr:uid="{00000000-0005-0000-0000-000087000000}"/>
    <cellStyle name="Normal 21" xfId="122" xr:uid="{00000000-0005-0000-0000-000088000000}"/>
    <cellStyle name="Normal 22" xfId="123" xr:uid="{00000000-0005-0000-0000-000089000000}"/>
    <cellStyle name="Normal 23" xfId="124" xr:uid="{00000000-0005-0000-0000-00008A000000}"/>
    <cellStyle name="Normal 24" xfId="125" xr:uid="{00000000-0005-0000-0000-00008B000000}"/>
    <cellStyle name="Normal 25" xfId="126" xr:uid="{00000000-0005-0000-0000-00008C000000}"/>
    <cellStyle name="Normal 26" xfId="127" xr:uid="{00000000-0005-0000-0000-00008D000000}"/>
    <cellStyle name="Normal 27" xfId="128" xr:uid="{00000000-0005-0000-0000-00008E000000}"/>
    <cellStyle name="Normal 28" xfId="129" xr:uid="{00000000-0005-0000-0000-00008F000000}"/>
    <cellStyle name="Normal 28 10" xfId="216" xr:uid="{00000000-0005-0000-0000-000090000000}"/>
    <cellStyle name="Normal 28 2" xfId="130" xr:uid="{00000000-0005-0000-0000-000091000000}"/>
    <cellStyle name="Normal 28 3" xfId="131" xr:uid="{00000000-0005-0000-0000-000092000000}"/>
    <cellStyle name="Normal 28 4" xfId="132" xr:uid="{00000000-0005-0000-0000-000093000000}"/>
    <cellStyle name="Normal 28 5" xfId="133" xr:uid="{00000000-0005-0000-0000-000094000000}"/>
    <cellStyle name="Normal 28 6" xfId="134" xr:uid="{00000000-0005-0000-0000-000095000000}"/>
    <cellStyle name="Normal 28 7" xfId="135" xr:uid="{00000000-0005-0000-0000-000096000000}"/>
    <cellStyle name="Normal 28 8" xfId="215" xr:uid="{00000000-0005-0000-0000-000097000000}"/>
    <cellStyle name="Normal 28 9" xfId="205" xr:uid="{00000000-0005-0000-0000-000098000000}"/>
    <cellStyle name="Normal 29" xfId="136" xr:uid="{00000000-0005-0000-0000-000099000000}"/>
    <cellStyle name="Normal 29 2" xfId="137" xr:uid="{00000000-0005-0000-0000-00009A000000}"/>
    <cellStyle name="Normal 29 2 2" xfId="138" xr:uid="{00000000-0005-0000-0000-00009B000000}"/>
    <cellStyle name="Normal 29 2 3" xfId="218" xr:uid="{00000000-0005-0000-0000-00009C000000}"/>
    <cellStyle name="Normal 29 2 4" xfId="203" xr:uid="{00000000-0005-0000-0000-00009D000000}"/>
    <cellStyle name="Normal 29 2 5" xfId="224" xr:uid="{00000000-0005-0000-0000-00009E000000}"/>
    <cellStyle name="Normal 29 3" xfId="217" xr:uid="{00000000-0005-0000-0000-00009F000000}"/>
    <cellStyle name="Normal 29 4" xfId="204" xr:uid="{00000000-0005-0000-0000-0000A0000000}"/>
    <cellStyle name="Normal 29 5" xfId="222" xr:uid="{00000000-0005-0000-0000-0000A1000000}"/>
    <cellStyle name="Normal 3" xfId="139" xr:uid="{00000000-0005-0000-0000-0000A2000000}"/>
    <cellStyle name="Normal 3 2" xfId="140" xr:uid="{00000000-0005-0000-0000-0000A3000000}"/>
    <cellStyle name="Normal 30" xfId="141" xr:uid="{00000000-0005-0000-0000-0000A4000000}"/>
    <cellStyle name="Normal 30 2" xfId="219" xr:uid="{00000000-0005-0000-0000-0000A5000000}"/>
    <cellStyle name="Normal 30 3" xfId="202" xr:uid="{00000000-0005-0000-0000-0000A6000000}"/>
    <cellStyle name="Normal 30 4" xfId="228" xr:uid="{00000000-0005-0000-0000-0000A7000000}"/>
    <cellStyle name="Normal 31" xfId="142" xr:uid="{00000000-0005-0000-0000-0000A8000000}"/>
    <cellStyle name="Normal 31 2" xfId="143" xr:uid="{00000000-0005-0000-0000-0000A9000000}"/>
    <cellStyle name="Normal 31 2 2" xfId="144" xr:uid="{00000000-0005-0000-0000-0000AA000000}"/>
    <cellStyle name="Normal 31 2 3" xfId="221" xr:uid="{00000000-0005-0000-0000-0000AB000000}"/>
    <cellStyle name="Normal 31 2 4" xfId="200" xr:uid="{00000000-0005-0000-0000-0000AC000000}"/>
    <cellStyle name="Normal 31 2 5" xfId="232" xr:uid="{00000000-0005-0000-0000-0000AD000000}"/>
    <cellStyle name="Normal 31 3" xfId="220" xr:uid="{00000000-0005-0000-0000-0000AE000000}"/>
    <cellStyle name="Normal 31 4" xfId="201" xr:uid="{00000000-0005-0000-0000-0000AF000000}"/>
    <cellStyle name="Normal 31 5" xfId="230" xr:uid="{00000000-0005-0000-0000-0000B0000000}"/>
    <cellStyle name="Normal 32" xfId="145" xr:uid="{00000000-0005-0000-0000-0000B1000000}"/>
    <cellStyle name="Normal 33" xfId="146" xr:uid="{00000000-0005-0000-0000-0000B2000000}"/>
    <cellStyle name="Normal 33 2" xfId="147" xr:uid="{00000000-0005-0000-0000-0000B3000000}"/>
    <cellStyle name="Normal 33 3" xfId="223" xr:uid="{00000000-0005-0000-0000-0000B4000000}"/>
    <cellStyle name="Normal 33 4" xfId="199" xr:uid="{00000000-0005-0000-0000-0000B5000000}"/>
    <cellStyle name="Normal 33 5" xfId="236" xr:uid="{00000000-0005-0000-0000-0000B6000000}"/>
    <cellStyle name="Normal 34" xfId="189" xr:uid="{00000000-0005-0000-0000-0000B7000000}"/>
    <cellStyle name="Normal 34 2" xfId="251" xr:uid="{00000000-0005-0000-0000-0000B8000000}"/>
    <cellStyle name="Normal 34 3" xfId="258" xr:uid="{00000000-0005-0000-0000-0000B9000000}"/>
    <cellStyle name="Normal 34 4" xfId="264" xr:uid="{00000000-0005-0000-0000-0000BA000000}"/>
    <cellStyle name="Normal 35" xfId="148" xr:uid="{00000000-0005-0000-0000-0000BB000000}"/>
    <cellStyle name="Normal 35 2" xfId="149" xr:uid="{00000000-0005-0000-0000-0000BC000000}"/>
    <cellStyle name="Normal 35 3" xfId="225" xr:uid="{00000000-0005-0000-0000-0000BD000000}"/>
    <cellStyle name="Normal 35 4" xfId="198" xr:uid="{00000000-0005-0000-0000-0000BE000000}"/>
    <cellStyle name="Normal 35 5" xfId="238" xr:uid="{00000000-0005-0000-0000-0000BF000000}"/>
    <cellStyle name="Normal 36" xfId="266" xr:uid="{82574FF3-64EE-4AF9-9F32-D576B98E42F3}"/>
    <cellStyle name="Normal 37" xfId="150" xr:uid="{00000000-0005-0000-0000-0000C0000000}"/>
    <cellStyle name="Normal 37 2" xfId="151" xr:uid="{00000000-0005-0000-0000-0000C1000000}"/>
    <cellStyle name="Normal 37 3" xfId="226" xr:uid="{00000000-0005-0000-0000-0000C2000000}"/>
    <cellStyle name="Normal 37 4" xfId="197" xr:uid="{00000000-0005-0000-0000-0000C3000000}"/>
    <cellStyle name="Normal 37 5" xfId="241" xr:uid="{00000000-0005-0000-0000-0000C4000000}"/>
    <cellStyle name="Normal 39" xfId="152" xr:uid="{00000000-0005-0000-0000-0000C5000000}"/>
    <cellStyle name="Normal 39 2" xfId="153" xr:uid="{00000000-0005-0000-0000-0000C6000000}"/>
    <cellStyle name="Normal 39 3" xfId="227" xr:uid="{00000000-0005-0000-0000-0000C7000000}"/>
    <cellStyle name="Normal 39 4" xfId="196" xr:uid="{00000000-0005-0000-0000-0000C8000000}"/>
    <cellStyle name="Normal 39 5" xfId="243" xr:uid="{00000000-0005-0000-0000-0000C9000000}"/>
    <cellStyle name="Normal 4" xfId="154" xr:uid="{00000000-0005-0000-0000-0000CA000000}"/>
    <cellStyle name="Normal 41" xfId="155" xr:uid="{00000000-0005-0000-0000-0000CB000000}"/>
    <cellStyle name="Normal 41 2" xfId="156" xr:uid="{00000000-0005-0000-0000-0000CC000000}"/>
    <cellStyle name="Normal 41 3" xfId="229" xr:uid="{00000000-0005-0000-0000-0000CD000000}"/>
    <cellStyle name="Normal 41 4" xfId="195" xr:uid="{00000000-0005-0000-0000-0000CE000000}"/>
    <cellStyle name="Normal 41 5" xfId="245" xr:uid="{00000000-0005-0000-0000-0000CF000000}"/>
    <cellStyle name="Normal 43" xfId="157" xr:uid="{00000000-0005-0000-0000-0000D0000000}"/>
    <cellStyle name="Normal 43 2" xfId="158" xr:uid="{00000000-0005-0000-0000-0000D1000000}"/>
    <cellStyle name="Normal 43 3" xfId="231" xr:uid="{00000000-0005-0000-0000-0000D2000000}"/>
    <cellStyle name="Normal 43 4" xfId="194" xr:uid="{00000000-0005-0000-0000-0000D3000000}"/>
    <cellStyle name="Normal 43 5" xfId="246" xr:uid="{00000000-0005-0000-0000-0000D4000000}"/>
    <cellStyle name="Normal 45" xfId="159" xr:uid="{00000000-0005-0000-0000-0000D5000000}"/>
    <cellStyle name="Normal 45 2" xfId="160" xr:uid="{00000000-0005-0000-0000-0000D6000000}"/>
    <cellStyle name="Normal 45 3" xfId="233" xr:uid="{00000000-0005-0000-0000-0000D7000000}"/>
    <cellStyle name="Normal 45 4" xfId="193" xr:uid="{00000000-0005-0000-0000-0000D8000000}"/>
    <cellStyle name="Normal 45 5" xfId="247" xr:uid="{00000000-0005-0000-0000-0000D9000000}"/>
    <cellStyle name="Normal 47" xfId="161" xr:uid="{00000000-0005-0000-0000-0000DA000000}"/>
    <cellStyle name="Normal 47 2" xfId="162" xr:uid="{00000000-0005-0000-0000-0000DB000000}"/>
    <cellStyle name="Normal 47 3" xfId="234" xr:uid="{00000000-0005-0000-0000-0000DC000000}"/>
    <cellStyle name="Normal 47 4" xfId="190" xr:uid="{00000000-0005-0000-0000-0000DD000000}"/>
    <cellStyle name="Normal 47 5" xfId="250" xr:uid="{00000000-0005-0000-0000-0000DE000000}"/>
    <cellStyle name="Normal 49" xfId="163" xr:uid="{00000000-0005-0000-0000-0000DF000000}"/>
    <cellStyle name="Normal 49 2" xfId="164" xr:uid="{00000000-0005-0000-0000-0000E0000000}"/>
    <cellStyle name="Normal 49 3" xfId="235" xr:uid="{00000000-0005-0000-0000-0000E1000000}"/>
    <cellStyle name="Normal 49 4" xfId="192" xr:uid="{00000000-0005-0000-0000-0000E2000000}"/>
    <cellStyle name="Normal 49 5" xfId="248" xr:uid="{00000000-0005-0000-0000-0000E3000000}"/>
    <cellStyle name="Normal 5" xfId="165" xr:uid="{00000000-0005-0000-0000-0000E4000000}"/>
    <cellStyle name="Normal 51" xfId="166" xr:uid="{00000000-0005-0000-0000-0000E5000000}"/>
    <cellStyle name="Normal 51 2" xfId="167" xr:uid="{00000000-0005-0000-0000-0000E6000000}"/>
    <cellStyle name="Normal 51 3" xfId="237" xr:uid="{00000000-0005-0000-0000-0000E7000000}"/>
    <cellStyle name="Normal 51 4" xfId="252" xr:uid="{00000000-0005-0000-0000-0000E8000000}"/>
    <cellStyle name="Normal 51 5" xfId="259" xr:uid="{00000000-0005-0000-0000-0000E9000000}"/>
    <cellStyle name="Normal 53" xfId="168" xr:uid="{00000000-0005-0000-0000-0000EA000000}"/>
    <cellStyle name="Normal 53 2" xfId="169" xr:uid="{00000000-0005-0000-0000-0000EB000000}"/>
    <cellStyle name="Normal 53 3" xfId="239" xr:uid="{00000000-0005-0000-0000-0000EC000000}"/>
    <cellStyle name="Normal 53 4" xfId="253" xr:uid="{00000000-0005-0000-0000-0000ED000000}"/>
    <cellStyle name="Normal 53 5" xfId="260" xr:uid="{00000000-0005-0000-0000-0000EE000000}"/>
    <cellStyle name="Normal 55" xfId="170" xr:uid="{00000000-0005-0000-0000-0000EF000000}"/>
    <cellStyle name="Normal 55 2" xfId="171" xr:uid="{00000000-0005-0000-0000-0000F0000000}"/>
    <cellStyle name="Normal 55 3" xfId="240" xr:uid="{00000000-0005-0000-0000-0000F1000000}"/>
    <cellStyle name="Normal 55 4" xfId="254" xr:uid="{00000000-0005-0000-0000-0000F2000000}"/>
    <cellStyle name="Normal 55 5" xfId="261" xr:uid="{00000000-0005-0000-0000-0000F3000000}"/>
    <cellStyle name="Normal 57" xfId="172" xr:uid="{00000000-0005-0000-0000-0000F4000000}"/>
    <cellStyle name="Normal 57 2" xfId="173" xr:uid="{00000000-0005-0000-0000-0000F5000000}"/>
    <cellStyle name="Normal 57 3" xfId="242" xr:uid="{00000000-0005-0000-0000-0000F6000000}"/>
    <cellStyle name="Normal 57 4" xfId="255" xr:uid="{00000000-0005-0000-0000-0000F7000000}"/>
    <cellStyle name="Normal 57 5" xfId="262" xr:uid="{00000000-0005-0000-0000-0000F8000000}"/>
    <cellStyle name="Normal 6" xfId="174" xr:uid="{00000000-0005-0000-0000-0000F9000000}"/>
    <cellStyle name="Normal 6 2" xfId="175" xr:uid="{00000000-0005-0000-0000-0000FA000000}"/>
    <cellStyle name="Normal 6 2 2" xfId="176" xr:uid="{00000000-0005-0000-0000-0000FB000000}"/>
    <cellStyle name="Normal 6 2 3" xfId="244" xr:uid="{00000000-0005-0000-0000-0000FC000000}"/>
    <cellStyle name="Normal 6 2 4" xfId="256" xr:uid="{00000000-0005-0000-0000-0000FD000000}"/>
    <cellStyle name="Normal 6 2 5" xfId="263" xr:uid="{00000000-0005-0000-0000-0000FE000000}"/>
    <cellStyle name="Normal 7" xfId="177" xr:uid="{00000000-0005-0000-0000-0000FF000000}"/>
    <cellStyle name="Normal 8" xfId="178" xr:uid="{00000000-0005-0000-0000-000000010000}"/>
    <cellStyle name="Normal 9" xfId="179" xr:uid="{00000000-0005-0000-0000-000001010000}"/>
    <cellStyle name="Porcentaje 2" xfId="265" xr:uid="{63748294-FBFB-4A64-AF87-E36B28B2ECCB}"/>
    <cellStyle name="Porcentual 2" xfId="180" xr:uid="{00000000-0005-0000-0000-000002010000}"/>
    <cellStyle name="Porcentual 2 2" xfId="181" xr:uid="{00000000-0005-0000-0000-000003010000}"/>
    <cellStyle name="Porcentual 2 2 2" xfId="182" xr:uid="{00000000-0005-0000-0000-000004010000}"/>
    <cellStyle name="Porcentual 2 2 2 2" xfId="183" xr:uid="{00000000-0005-0000-0000-000005010000}"/>
    <cellStyle name="Porcentual 2 2 2 2 2" xfId="184" xr:uid="{00000000-0005-0000-0000-000006010000}"/>
    <cellStyle name="Porcentual 2 2 2 2 2 2" xfId="185" xr:uid="{00000000-0005-0000-0000-000007010000}"/>
    <cellStyle name="Porcentual 2 2 2 3" xfId="186" xr:uid="{00000000-0005-0000-0000-000008010000}"/>
    <cellStyle name="Porcentual 2 2 3" xfId="187" xr:uid="{00000000-0005-0000-0000-000009010000}"/>
    <cellStyle name="Porcentual 2 3" xfId="188" xr:uid="{00000000-0005-0000-0000-00000A010000}"/>
  </cellStyles>
  <dxfs count="0"/>
  <tableStyles count="1" defaultTableStyle="TableStyleMedium9" defaultPivotStyle="PivotStyleLight16">
    <tableStyle name="Invisible" pivot="0" table="0" count="0" xr9:uid="{CCE81FE0-7264-440A-9454-D8D7DD6968C1}"/>
  </tableStyles>
  <colors>
    <mruColors>
      <color rgb="FF68B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l Sans MT" panose="020B0502020104020203" pitchFamily="34" charset="0"/>
              <a:ea typeface="+mn-ea"/>
              <a:cs typeface="+mn-cs"/>
            </a:defRPr>
          </a:pPr>
          <a:endParaRPr lang="es-CO"/>
        </a:p>
      </c:txPr>
    </c:title>
    <c:autoTitleDeleted val="0"/>
    <c:plotArea>
      <c:layout/>
      <c:barChart>
        <c:barDir val="bar"/>
        <c:grouping val="clustered"/>
        <c:varyColors val="0"/>
        <c:ser>
          <c:idx val="0"/>
          <c:order val="0"/>
          <c:tx>
            <c:strRef>
              <c:f>Hoja1!$D$4</c:f>
              <c:strCache>
                <c:ptCount val="1"/>
                <c:pt idx="0">
                  <c:v>Variación Anual </c:v>
                </c:pt>
              </c:strCache>
            </c:strRef>
          </c:tx>
          <c:spPr>
            <a:solidFill>
              <a:srgbClr val="00B0F0"/>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AC7E-42F6-B4F3-C7927BF77145}"/>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AC7E-42F6-B4F3-C7927BF77145}"/>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AC7E-42F6-B4F3-C7927BF77145}"/>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AC7E-42F6-B4F3-C7927BF77145}"/>
              </c:ext>
            </c:extLst>
          </c:dPt>
          <c:dPt>
            <c:idx val="4"/>
            <c:invertIfNegative val="0"/>
            <c:bubble3D val="0"/>
            <c:spPr>
              <a:solidFill>
                <a:srgbClr val="FFC000"/>
              </a:solidFill>
              <a:ln>
                <a:noFill/>
              </a:ln>
              <a:effectLst/>
            </c:spPr>
            <c:extLst>
              <c:ext xmlns:c16="http://schemas.microsoft.com/office/drawing/2014/chart" uri="{C3380CC4-5D6E-409C-BE32-E72D297353CC}">
                <c16:uniqueId val="{00000009-AC7E-42F6-B4F3-C7927BF77145}"/>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B-AC7E-42F6-B4F3-C7927BF77145}"/>
              </c:ext>
            </c:extLst>
          </c:dPt>
          <c:dPt>
            <c:idx val="6"/>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D-AC7E-42F6-B4F3-C7927BF77145}"/>
              </c:ext>
            </c:extLst>
          </c:dPt>
          <c:dPt>
            <c:idx val="7"/>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F-AC7E-42F6-B4F3-C7927BF77145}"/>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1-AC7E-42F6-B4F3-C7927BF77145}"/>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3-AC7E-42F6-B4F3-C7927BF77145}"/>
                </c:ext>
              </c:extLst>
            </c:dLbl>
            <c:dLbl>
              <c:idx val="2"/>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5-AC7E-42F6-B4F3-C7927BF77145}"/>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7-AC7E-42F6-B4F3-C7927BF77145}"/>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9-AC7E-42F6-B4F3-C7927BF77145}"/>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B-AC7E-42F6-B4F3-C7927BF77145}"/>
                </c:ext>
              </c:extLst>
            </c:dLbl>
            <c:dLbl>
              <c:idx val="6"/>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D-AC7E-42F6-B4F3-C7927BF77145}"/>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F-AC7E-42F6-B4F3-C7927BF7714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Hoja1!$C$5:$C$12</c:f>
              <c:strCache>
                <c:ptCount val="8"/>
                <c:pt idx="0">
                  <c:v>Bucaramanga</c:v>
                </c:pt>
                <c:pt idx="1">
                  <c:v>Cali</c:v>
                </c:pt>
                <c:pt idx="2">
                  <c:v>Medellín</c:v>
                </c:pt>
                <c:pt idx="3">
                  <c:v>Barranquilla</c:v>
                </c:pt>
                <c:pt idx="4">
                  <c:v>Colombia</c:v>
                </c:pt>
                <c:pt idx="5">
                  <c:v>Bogotá</c:v>
                </c:pt>
                <c:pt idx="6">
                  <c:v>Pereira</c:v>
                </c:pt>
                <c:pt idx="7">
                  <c:v>Armenia</c:v>
                </c:pt>
              </c:strCache>
            </c:strRef>
          </c:cat>
          <c:val>
            <c:numRef>
              <c:f>Hoja1!$D$5:$D$12</c:f>
              <c:numCache>
                <c:formatCode>0.00</c:formatCode>
                <c:ptCount val="8"/>
                <c:pt idx="0">
                  <c:v>3.3628155518702803E-2</c:v>
                </c:pt>
                <c:pt idx="1">
                  <c:v>4.6010538200978598E-2</c:v>
                </c:pt>
                <c:pt idx="2">
                  <c:v>7.3367838009624903E-2</c:v>
                </c:pt>
                <c:pt idx="3">
                  <c:v>7.6836476217281097E-2</c:v>
                </c:pt>
                <c:pt idx="4" formatCode="#,##0.00">
                  <c:v>8.4813372589989597E-2</c:v>
                </c:pt>
                <c:pt idx="5">
                  <c:v>9.7021358107461E-2</c:v>
                </c:pt>
                <c:pt idx="6">
                  <c:v>0.118574108818011</c:v>
                </c:pt>
                <c:pt idx="7">
                  <c:v>0.16090120626059201</c:v>
                </c:pt>
              </c:numCache>
            </c:numRef>
          </c:val>
          <c:extLst>
            <c:ext xmlns:c16="http://schemas.microsoft.com/office/drawing/2014/chart" uri="{C3380CC4-5D6E-409C-BE32-E72D297353CC}">
              <c16:uniqueId val="{00000010-AC7E-42F6-B4F3-C7927BF77145}"/>
            </c:ext>
          </c:extLst>
        </c:ser>
        <c:dLbls>
          <c:showLegendKey val="0"/>
          <c:showVal val="0"/>
          <c:showCatName val="0"/>
          <c:showSerName val="0"/>
          <c:showPercent val="0"/>
          <c:showBubbleSize val="0"/>
        </c:dLbls>
        <c:gapWidth val="182"/>
        <c:axId val="-660660144"/>
        <c:axId val="-660659600"/>
      </c:barChart>
      <c:catAx>
        <c:axId val="-66066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59600"/>
        <c:crosses val="autoZero"/>
        <c:auto val="1"/>
        <c:lblAlgn val="ctr"/>
        <c:lblOffset val="100"/>
        <c:noMultiLvlLbl val="0"/>
      </c:catAx>
      <c:valAx>
        <c:axId val="-66065960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60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Hoja1!$D$29:$D$30</c:f>
              <c:strCache>
                <c:ptCount val="2"/>
                <c:pt idx="0">
                  <c:v>Bogotá</c:v>
                </c:pt>
                <c:pt idx="1">
                  <c:v>IPVN</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Hoja1!$D$31:$D$93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0-8B12-49B9-BA19-3C2FDED29ACD}"/>
            </c:ext>
          </c:extLst>
        </c:ser>
        <c:ser>
          <c:idx val="1"/>
          <c:order val="1"/>
          <c:tx>
            <c:strRef>
              <c:f>Hoja1!$E$29:$E$30</c:f>
              <c:strCache>
                <c:ptCount val="2"/>
                <c:pt idx="0">
                  <c:v>Bogotá</c:v>
                </c:pt>
                <c:pt idx="1">
                  <c:v>Bajo</c:v>
                </c:pt>
              </c:strCache>
            </c:strRef>
          </c:tx>
          <c:spPr>
            <a:ln w="9525" cap="rnd">
              <a:solidFill>
                <a:srgbClr val="00B0F0"/>
              </a:solidFill>
              <a:round/>
            </a:ln>
            <a:effectLst/>
          </c:spPr>
          <c:marker>
            <c:symbol val="circle"/>
            <c:size val="5"/>
            <c:spPr>
              <a:solidFill>
                <a:srgbClr val="0070C0"/>
              </a:solidFill>
              <a:ln w="9525">
                <a:solidFill>
                  <a:srgbClr val="00B0F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Hoja1!$E$31:$E$93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1-8B12-49B9-BA19-3C2FDED29ACD}"/>
            </c:ext>
          </c:extLst>
        </c:ser>
        <c:ser>
          <c:idx val="2"/>
          <c:order val="2"/>
          <c:tx>
            <c:strRef>
              <c:f>Hoja1!$F$29:$F$30</c:f>
              <c:strCache>
                <c:ptCount val="2"/>
                <c:pt idx="0">
                  <c:v>Bogotá</c:v>
                </c:pt>
                <c:pt idx="1">
                  <c:v>Medio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Hoja1!$F$31:$F$93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2-8B12-49B9-BA19-3C2FDED29ACD}"/>
            </c:ext>
          </c:extLst>
        </c:ser>
        <c:ser>
          <c:idx val="3"/>
          <c:order val="3"/>
          <c:tx>
            <c:strRef>
              <c:f>Hoja1!$G$29:$G$30</c:f>
              <c:strCache>
                <c:ptCount val="2"/>
                <c:pt idx="0">
                  <c:v>Bogotá</c:v>
                </c:pt>
                <c:pt idx="1">
                  <c:v>Alto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Hoja1!$G$31:$G$93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3-8B12-49B9-BA19-3C2FDED29ACD}"/>
            </c:ext>
          </c:extLst>
        </c:ser>
        <c:dLbls>
          <c:showLegendKey val="0"/>
          <c:showVal val="0"/>
          <c:showCatName val="0"/>
          <c:showSerName val="0"/>
          <c:showPercent val="0"/>
          <c:showBubbleSize val="0"/>
        </c:dLbls>
        <c:marker val="1"/>
        <c:smooth val="0"/>
        <c:axId val="-475304944"/>
        <c:axId val="-475295696"/>
      </c:lineChart>
      <c:catAx>
        <c:axId val="-47530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696"/>
        <c:crosses val="autoZero"/>
        <c:auto val="1"/>
        <c:lblAlgn val="ctr"/>
        <c:lblOffset val="100"/>
        <c:noMultiLvlLbl val="0"/>
      </c:catAx>
      <c:valAx>
        <c:axId val="-47529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30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Hoja1!$C$99:$C$100</c:f>
              <c:strCache>
                <c:ptCount val="2"/>
                <c:pt idx="0">
                  <c:v>Bogotá</c:v>
                </c:pt>
                <c:pt idx="1">
                  <c:v>IPVN</c:v>
                </c:pt>
              </c:strCache>
            </c:strRef>
          </c:tx>
          <c:spPr>
            <a:ln w="19050" cap="rnd">
              <a:solidFill>
                <a:srgbClr val="00B0F0"/>
              </a:solidFill>
              <a:round/>
            </a:ln>
            <a:effectLst/>
          </c:spPr>
          <c:marker>
            <c:symbol val="circle"/>
            <c:size val="5"/>
            <c:spPr>
              <a:solidFill>
                <a:srgbClr val="0070C0"/>
              </a:solidFill>
              <a:ln w="19050">
                <a:solidFill>
                  <a:srgbClr val="00B0F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Hoja1!$C$101:$C$116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03C1-408C-9973-23547D157A35}"/>
            </c:ext>
          </c:extLst>
        </c:ser>
        <c:ser>
          <c:idx val="2"/>
          <c:order val="1"/>
          <c:tx>
            <c:strRef>
              <c:f>Hoja1!$D$99:$D$100</c:f>
              <c:strCache>
                <c:ptCount val="2"/>
                <c:pt idx="0">
                  <c:v>Bogotá</c:v>
                </c:pt>
                <c:pt idx="1">
                  <c:v>Bajo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Hoja1!$D$101:$D$116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03C1-408C-9973-23547D157A35}"/>
            </c:ext>
          </c:extLst>
        </c:ser>
        <c:ser>
          <c:idx val="3"/>
          <c:order val="2"/>
          <c:tx>
            <c:strRef>
              <c:f>Hoja1!$E$99:$E$100</c:f>
              <c:strCache>
                <c:ptCount val="2"/>
                <c:pt idx="0">
                  <c:v>Bogotá</c:v>
                </c:pt>
                <c:pt idx="1">
                  <c:v>Medio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Hoja1!$E$101:$E$116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03C1-408C-9973-23547D157A35}"/>
            </c:ext>
          </c:extLst>
        </c:ser>
        <c:ser>
          <c:idx val="4"/>
          <c:order val="3"/>
          <c:tx>
            <c:strRef>
              <c:f>Hoja1!$F$99:$F$100</c:f>
              <c:strCache>
                <c:ptCount val="2"/>
                <c:pt idx="0">
                  <c:v>Bogotá</c:v>
                </c:pt>
                <c:pt idx="1">
                  <c:v>Alto</c:v>
                </c:pt>
              </c:strCache>
            </c:strRef>
          </c:tx>
          <c:spPr>
            <a:ln w="9525" cap="rnd">
              <a:solidFill>
                <a:srgbClr val="FFC000"/>
              </a:solidFill>
              <a:round/>
            </a:ln>
            <a:effectLst/>
          </c:spPr>
          <c:marker>
            <c:symbol val="circle"/>
            <c:size val="5"/>
            <c:spPr>
              <a:solidFill>
                <a:schemeClr val="accent5"/>
              </a:solidFill>
              <a:ln w="9525">
                <a:solidFill>
                  <a:srgbClr val="FFC00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Hoja1!$F$101:$F$116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03C1-408C-9973-23547D157A35}"/>
            </c:ext>
          </c:extLst>
        </c:ser>
        <c:dLbls>
          <c:showLegendKey val="0"/>
          <c:showVal val="0"/>
          <c:showCatName val="0"/>
          <c:showSerName val="0"/>
          <c:showPercent val="0"/>
          <c:showBubbleSize val="0"/>
        </c:dLbls>
        <c:marker val="1"/>
        <c:smooth val="0"/>
        <c:axId val="-475295152"/>
        <c:axId val="-475298960"/>
      </c:lineChart>
      <c:catAx>
        <c:axId val="-4752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8960"/>
        <c:crosses val="autoZero"/>
        <c:auto val="1"/>
        <c:lblAlgn val="ctr"/>
        <c:lblOffset val="100"/>
        <c:noMultiLvlLbl val="0"/>
      </c:catAx>
      <c:valAx>
        <c:axId val="-47529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0</xdr:row>
      <xdr:rowOff>0</xdr:rowOff>
    </xdr:from>
    <xdr:to>
      <xdr:col>1</xdr:col>
      <xdr:colOff>125118</xdr:colOff>
      <xdr:row>3</xdr:row>
      <xdr:rowOff>211607</xdr:rowOff>
    </xdr:to>
    <xdr:pic>
      <xdr:nvPicPr>
        <xdr:cNvPr id="3" name="Imagen 2">
          <a:extLst>
            <a:ext uri="{FF2B5EF4-FFF2-40B4-BE49-F238E27FC236}">
              <a16:creationId xmlns:a16="http://schemas.microsoft.com/office/drawing/2014/main" id="{9B0E5BE8-3272-4DB9-A3C4-BD5083DB30C7}"/>
            </a:ext>
          </a:extLst>
        </xdr:cNvPr>
        <xdr:cNvPicPr>
          <a:picLocks noChangeAspect="1"/>
        </xdr:cNvPicPr>
      </xdr:nvPicPr>
      <xdr:blipFill rotWithShape="1">
        <a:blip xmlns:r="http://schemas.openxmlformats.org/officeDocument/2006/relationships" r:embed="rId1"/>
        <a:srcRect r="80416"/>
        <a:stretch/>
      </xdr:blipFill>
      <xdr:spPr>
        <a:xfrm>
          <a:off x="219808" y="0"/>
          <a:ext cx="828502" cy="958953"/>
        </a:xfrm>
        <a:prstGeom prst="rect">
          <a:avLst/>
        </a:prstGeom>
      </xdr:spPr>
    </xdr:pic>
    <xdr:clientData/>
  </xdr:twoCellAnchor>
  <xdr:twoCellAnchor editAs="oneCell">
    <xdr:from>
      <xdr:col>9</xdr:col>
      <xdr:colOff>1620715</xdr:colOff>
      <xdr:row>0</xdr:row>
      <xdr:rowOff>30041</xdr:rowOff>
    </xdr:from>
    <xdr:to>
      <xdr:col>9</xdr:col>
      <xdr:colOff>3230441</xdr:colOff>
      <xdr:row>3</xdr:row>
      <xdr:rowOff>168978</xdr:rowOff>
    </xdr:to>
    <xdr:pic>
      <xdr:nvPicPr>
        <xdr:cNvPr id="4" name="Imagen 3">
          <a:extLst>
            <a:ext uri="{FF2B5EF4-FFF2-40B4-BE49-F238E27FC236}">
              <a16:creationId xmlns:a16="http://schemas.microsoft.com/office/drawing/2014/main" id="{1D3A62D5-A86E-4BC3-A8A9-BC6502C60F27}"/>
            </a:ext>
          </a:extLst>
        </xdr:cNvPr>
        <xdr:cNvPicPr>
          <a:picLocks noChangeAspect="1"/>
        </xdr:cNvPicPr>
      </xdr:nvPicPr>
      <xdr:blipFill rotWithShape="1">
        <a:blip xmlns:r="http://schemas.openxmlformats.org/officeDocument/2006/relationships" r:embed="rId1"/>
        <a:srcRect l="61184"/>
        <a:stretch/>
      </xdr:blipFill>
      <xdr:spPr>
        <a:xfrm>
          <a:off x="5254869" y="30041"/>
          <a:ext cx="1609726" cy="886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54</xdr:row>
      <xdr:rowOff>9525</xdr:rowOff>
    </xdr:from>
    <xdr:to>
      <xdr:col>2</xdr:col>
      <xdr:colOff>4612342</xdr:colOff>
      <xdr:row>56</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623607</xdr:colOff>
      <xdr:row>1</xdr:row>
      <xdr:rowOff>152960</xdr:rowOff>
    </xdr:from>
    <xdr:to>
      <xdr:col>28</xdr:col>
      <xdr:colOff>623607</xdr:colOff>
      <xdr:row>4</xdr:row>
      <xdr:rowOff>13447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1B79F3F5-BC9F-4492-839C-C5DFC678045B}"/>
            </a:ext>
          </a:extLst>
        </xdr:cNvPr>
        <xdr:cNvSpPr/>
      </xdr:nvSpPr>
      <xdr:spPr>
        <a:xfrm>
          <a:off x="17159007" y="314885"/>
          <a:ext cx="1971675" cy="431987"/>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83820</xdr:colOff>
      <xdr:row>0</xdr:row>
      <xdr:rowOff>7620</xdr:rowOff>
    </xdr:from>
    <xdr:to>
      <xdr:col>1</xdr:col>
      <xdr:colOff>217170</xdr:colOff>
      <xdr:row>4</xdr:row>
      <xdr:rowOff>140970</xdr:rowOff>
    </xdr:to>
    <xdr:pic>
      <xdr:nvPicPr>
        <xdr:cNvPr id="3" name="Picture 1" descr="logo_habitat_bn chiqui">
          <a:extLst>
            <a:ext uri="{FF2B5EF4-FFF2-40B4-BE49-F238E27FC236}">
              <a16:creationId xmlns:a16="http://schemas.microsoft.com/office/drawing/2014/main" id="{1BA9B271-D0DA-4AE2-B3EA-5B9122CC9E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820" y="7620"/>
          <a:ext cx="918210" cy="8648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657225</xdr:colOff>
      <xdr:row>1</xdr:row>
      <xdr:rowOff>152400</xdr:rowOff>
    </xdr:from>
    <xdr:to>
      <xdr:col>19</xdr:col>
      <xdr:colOff>466725</xdr:colOff>
      <xdr:row>5</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792195F-1984-47EF-BA00-5B277FE19DFF}"/>
            </a:ext>
          </a:extLst>
        </xdr:cNvPr>
        <xdr:cNvSpPr/>
      </xdr:nvSpPr>
      <xdr:spPr>
        <a:xfrm>
          <a:off x="15754350" y="342900"/>
          <a:ext cx="1352550" cy="609600"/>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129540</xdr:colOff>
      <xdr:row>0</xdr:row>
      <xdr:rowOff>80010</xdr:rowOff>
    </xdr:from>
    <xdr:to>
      <xdr:col>0</xdr:col>
      <xdr:colOff>1024890</xdr:colOff>
      <xdr:row>5</xdr:row>
      <xdr:rowOff>1905</xdr:rowOff>
    </xdr:to>
    <xdr:pic>
      <xdr:nvPicPr>
        <xdr:cNvPr id="3" name="Picture 1" descr="logo_habitat_bn chiqui">
          <a:extLst>
            <a:ext uri="{FF2B5EF4-FFF2-40B4-BE49-F238E27FC236}">
              <a16:creationId xmlns:a16="http://schemas.microsoft.com/office/drawing/2014/main" id="{B1D5651B-D604-4DA7-B12A-63CAF73D30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540" y="80010"/>
          <a:ext cx="895350" cy="83629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102870</xdr:colOff>
      <xdr:row>1</xdr:row>
      <xdr:rowOff>74295</xdr:rowOff>
    </xdr:to>
    <xdr:pic>
      <xdr:nvPicPr>
        <xdr:cNvPr id="6" name="Picture 1" descr="logo_habitat_bn chiqui">
          <a:extLst>
            <a:ext uri="{FF2B5EF4-FFF2-40B4-BE49-F238E27FC236}">
              <a16:creationId xmlns:a16="http://schemas.microsoft.com/office/drawing/2014/main" id="{72B7645F-213D-43EF-8213-2188A5BFAA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5350" cy="83629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601980</xdr:colOff>
      <xdr:row>4</xdr:row>
      <xdr:rowOff>0</xdr:rowOff>
    </xdr:from>
    <xdr:to>
      <xdr:col>11</xdr:col>
      <xdr:colOff>0</xdr:colOff>
      <xdr:row>4</xdr:row>
      <xdr:rowOff>0</xdr:rowOff>
    </xdr:to>
    <xdr:grpSp>
      <xdr:nvGrpSpPr>
        <xdr:cNvPr id="2" name="Grupo 2">
          <a:extLst>
            <a:ext uri="{FF2B5EF4-FFF2-40B4-BE49-F238E27FC236}">
              <a16:creationId xmlns:a16="http://schemas.microsoft.com/office/drawing/2014/main" id="{5417D195-7A5F-42C9-92FD-959B19A2F573}"/>
            </a:ext>
          </a:extLst>
        </xdr:cNvPr>
        <xdr:cNvGrpSpPr>
          <a:grpSpLocks/>
        </xdr:cNvGrpSpPr>
      </xdr:nvGrpSpPr>
      <xdr:grpSpPr bwMode="auto">
        <a:xfrm>
          <a:off x="7002780" y="701040"/>
          <a:ext cx="5219700" cy="0"/>
          <a:chOff x="288407" y="268532"/>
          <a:chExt cx="6203496" cy="447675"/>
        </a:xfrm>
      </xdr:grpSpPr>
      <xdr:pic>
        <xdr:nvPicPr>
          <xdr:cNvPr id="3" name="Imagen 17">
            <a:extLst>
              <a:ext uri="{FF2B5EF4-FFF2-40B4-BE49-F238E27FC236}">
                <a16:creationId xmlns:a16="http://schemas.microsoft.com/office/drawing/2014/main" id="{0EAAF69B-50D1-B281-EB4E-48624FEAA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17">
            <a:extLst>
              <a:ext uri="{FF2B5EF4-FFF2-40B4-BE49-F238E27FC236}">
                <a16:creationId xmlns:a16="http://schemas.microsoft.com/office/drawing/2014/main" id="{C001915F-E297-8030-2178-7B44A8E44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4</xdr:row>
      <xdr:rowOff>0</xdr:rowOff>
    </xdr:from>
    <xdr:to>
      <xdr:col>17</xdr:col>
      <xdr:colOff>7620</xdr:colOff>
      <xdr:row>4</xdr:row>
      <xdr:rowOff>0</xdr:rowOff>
    </xdr:to>
    <xdr:grpSp>
      <xdr:nvGrpSpPr>
        <xdr:cNvPr id="6" name="Grupo 2">
          <a:extLst>
            <a:ext uri="{FF2B5EF4-FFF2-40B4-BE49-F238E27FC236}">
              <a16:creationId xmlns:a16="http://schemas.microsoft.com/office/drawing/2014/main" id="{A6E56790-3D76-45A6-A415-C7CD66724BD2}"/>
            </a:ext>
          </a:extLst>
        </xdr:cNvPr>
        <xdr:cNvGrpSpPr>
          <a:grpSpLocks/>
        </xdr:cNvGrpSpPr>
      </xdr:nvGrpSpPr>
      <xdr:grpSpPr bwMode="auto">
        <a:xfrm>
          <a:off x="12969240" y="701040"/>
          <a:ext cx="5219700" cy="0"/>
          <a:chOff x="288407" y="268532"/>
          <a:chExt cx="6203496" cy="447675"/>
        </a:xfrm>
      </xdr:grpSpPr>
      <xdr:pic>
        <xdr:nvPicPr>
          <xdr:cNvPr id="7" name="Imagen 17">
            <a:extLst>
              <a:ext uri="{FF2B5EF4-FFF2-40B4-BE49-F238E27FC236}">
                <a16:creationId xmlns:a16="http://schemas.microsoft.com/office/drawing/2014/main" id="{BA075FAA-1371-10D2-F7DE-983E2A23B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C646FAB3-893A-D0DF-5A8A-9FDE3B2DC8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4</xdr:row>
      <xdr:rowOff>0</xdr:rowOff>
    </xdr:from>
    <xdr:to>
      <xdr:col>5</xdr:col>
      <xdr:colOff>0</xdr:colOff>
      <xdr:row>4</xdr:row>
      <xdr:rowOff>0</xdr:rowOff>
    </xdr:to>
    <xdr:grpSp>
      <xdr:nvGrpSpPr>
        <xdr:cNvPr id="10" name="Grupo 2">
          <a:extLst>
            <a:ext uri="{FF2B5EF4-FFF2-40B4-BE49-F238E27FC236}">
              <a16:creationId xmlns:a16="http://schemas.microsoft.com/office/drawing/2014/main" id="{3775957A-744F-46F1-9B3C-DC5B7AB49898}"/>
            </a:ext>
          </a:extLst>
        </xdr:cNvPr>
        <xdr:cNvGrpSpPr>
          <a:grpSpLocks/>
        </xdr:cNvGrpSpPr>
      </xdr:nvGrpSpPr>
      <xdr:grpSpPr bwMode="auto">
        <a:xfrm>
          <a:off x="0" y="701040"/>
          <a:ext cx="6400800" cy="0"/>
          <a:chOff x="288407" y="268532"/>
          <a:chExt cx="6203496" cy="447675"/>
        </a:xfrm>
      </xdr:grpSpPr>
      <xdr:pic>
        <xdr:nvPicPr>
          <xdr:cNvPr id="11" name="Imagen 17">
            <a:extLst>
              <a:ext uri="{FF2B5EF4-FFF2-40B4-BE49-F238E27FC236}">
                <a16:creationId xmlns:a16="http://schemas.microsoft.com/office/drawing/2014/main" id="{747E2910-769E-EFDA-1A4F-D6D16D2B1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7">
            <a:extLst>
              <a:ext uri="{FF2B5EF4-FFF2-40B4-BE49-F238E27FC236}">
                <a16:creationId xmlns:a16="http://schemas.microsoft.com/office/drawing/2014/main" id="{19470951-F75D-3E7E-AD08-803ABA994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38100</xdr:colOff>
      <xdr:row>0</xdr:row>
      <xdr:rowOff>0</xdr:rowOff>
    </xdr:from>
    <xdr:to>
      <xdr:col>0</xdr:col>
      <xdr:colOff>933450</xdr:colOff>
      <xdr:row>4</xdr:row>
      <xdr:rowOff>135255</xdr:rowOff>
    </xdr:to>
    <xdr:pic>
      <xdr:nvPicPr>
        <xdr:cNvPr id="14" name="Picture 1" descr="logo_habitat_bn chiqui">
          <a:extLst>
            <a:ext uri="{FF2B5EF4-FFF2-40B4-BE49-F238E27FC236}">
              <a16:creationId xmlns:a16="http://schemas.microsoft.com/office/drawing/2014/main" id="{D76387DD-BA3F-4684-8736-2A66216136C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8100" y="0"/>
          <a:ext cx="895350" cy="83629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167640</xdr:colOff>
      <xdr:row>1</xdr:row>
      <xdr:rowOff>0</xdr:rowOff>
    </xdr:from>
    <xdr:to>
      <xdr:col>19</xdr:col>
      <xdr:colOff>739140</xdr:colOff>
      <xdr:row>1</xdr:row>
      <xdr:rowOff>0</xdr:rowOff>
    </xdr:to>
    <xdr:grpSp>
      <xdr:nvGrpSpPr>
        <xdr:cNvPr id="2" name="Grupo 2">
          <a:extLst>
            <a:ext uri="{FF2B5EF4-FFF2-40B4-BE49-F238E27FC236}">
              <a16:creationId xmlns:a16="http://schemas.microsoft.com/office/drawing/2014/main" id="{12743A27-5D29-4FEF-B1D5-162E89B3C5C5}"/>
            </a:ext>
          </a:extLst>
        </xdr:cNvPr>
        <xdr:cNvGrpSpPr>
          <a:grpSpLocks/>
        </xdr:cNvGrpSpPr>
      </xdr:nvGrpSpPr>
      <xdr:grpSpPr bwMode="auto">
        <a:xfrm>
          <a:off x="167640" y="175260"/>
          <a:ext cx="15628620" cy="0"/>
          <a:chOff x="288407" y="268532"/>
          <a:chExt cx="6203496" cy="447675"/>
        </a:xfrm>
      </xdr:grpSpPr>
      <xdr:pic>
        <xdr:nvPicPr>
          <xdr:cNvPr id="3" name="Imagen 17">
            <a:extLst>
              <a:ext uri="{FF2B5EF4-FFF2-40B4-BE49-F238E27FC236}">
                <a16:creationId xmlns:a16="http://schemas.microsoft.com/office/drawing/2014/main" id="{9A14808C-FBAA-83E0-EC09-B92A9D4BA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17">
            <a:extLst>
              <a:ext uri="{FF2B5EF4-FFF2-40B4-BE49-F238E27FC236}">
                <a16:creationId xmlns:a16="http://schemas.microsoft.com/office/drawing/2014/main" id="{1B019E10-A484-FDE0-7B07-84E773FAA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21</xdr:col>
      <xdr:colOff>167640</xdr:colOff>
      <xdr:row>1</xdr:row>
      <xdr:rowOff>0</xdr:rowOff>
    </xdr:from>
    <xdr:to>
      <xdr:col>40</xdr:col>
      <xdr:colOff>739140</xdr:colOff>
      <xdr:row>1</xdr:row>
      <xdr:rowOff>0</xdr:rowOff>
    </xdr:to>
    <xdr:grpSp>
      <xdr:nvGrpSpPr>
        <xdr:cNvPr id="6" name="Grupo 2">
          <a:extLst>
            <a:ext uri="{FF2B5EF4-FFF2-40B4-BE49-F238E27FC236}">
              <a16:creationId xmlns:a16="http://schemas.microsoft.com/office/drawing/2014/main" id="{3E7F604E-582F-463D-9195-9B85082349F4}"/>
            </a:ext>
          </a:extLst>
        </xdr:cNvPr>
        <xdr:cNvGrpSpPr>
          <a:grpSpLocks/>
        </xdr:cNvGrpSpPr>
      </xdr:nvGrpSpPr>
      <xdr:grpSpPr bwMode="auto">
        <a:xfrm>
          <a:off x="16809720" y="175260"/>
          <a:ext cx="15628620" cy="0"/>
          <a:chOff x="288407" y="268532"/>
          <a:chExt cx="6203496" cy="447675"/>
        </a:xfrm>
      </xdr:grpSpPr>
      <xdr:pic>
        <xdr:nvPicPr>
          <xdr:cNvPr id="7" name="Imagen 17">
            <a:extLst>
              <a:ext uri="{FF2B5EF4-FFF2-40B4-BE49-F238E27FC236}">
                <a16:creationId xmlns:a16="http://schemas.microsoft.com/office/drawing/2014/main" id="{00D5E944-F0B5-2496-E714-5257D754D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5DAFA8DA-6F89-5D1A-4AAC-9716388E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21</xdr:col>
      <xdr:colOff>0</xdr:colOff>
      <xdr:row>1</xdr:row>
      <xdr:rowOff>15240</xdr:rowOff>
    </xdr:from>
    <xdr:to>
      <xdr:col>41</xdr:col>
      <xdr:colOff>22860</xdr:colOff>
      <xdr:row>1</xdr:row>
      <xdr:rowOff>91440</xdr:rowOff>
    </xdr:to>
    <xdr:pic>
      <xdr:nvPicPr>
        <xdr:cNvPr id="9" name="Imagen 12">
          <a:extLst>
            <a:ext uri="{FF2B5EF4-FFF2-40B4-BE49-F238E27FC236}">
              <a16:creationId xmlns:a16="http://schemas.microsoft.com/office/drawing/2014/main" id="{B19BF118-F785-4CC9-913B-0583697E1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16642080" y="1287780"/>
          <a:ext cx="1587246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42</xdr:col>
      <xdr:colOff>167640</xdr:colOff>
      <xdr:row>1</xdr:row>
      <xdr:rowOff>0</xdr:rowOff>
    </xdr:from>
    <xdr:to>
      <xdr:col>62</xdr:col>
      <xdr:colOff>0</xdr:colOff>
      <xdr:row>1</xdr:row>
      <xdr:rowOff>0</xdr:rowOff>
    </xdr:to>
    <xdr:grpSp>
      <xdr:nvGrpSpPr>
        <xdr:cNvPr id="10" name="Grupo 2">
          <a:extLst>
            <a:ext uri="{FF2B5EF4-FFF2-40B4-BE49-F238E27FC236}">
              <a16:creationId xmlns:a16="http://schemas.microsoft.com/office/drawing/2014/main" id="{6337DD1A-6942-47EA-A7E8-3FA032109223}"/>
            </a:ext>
          </a:extLst>
        </xdr:cNvPr>
        <xdr:cNvGrpSpPr>
          <a:grpSpLocks/>
        </xdr:cNvGrpSpPr>
      </xdr:nvGrpSpPr>
      <xdr:grpSpPr bwMode="auto">
        <a:xfrm>
          <a:off x="33451800" y="175260"/>
          <a:ext cx="16779240" cy="0"/>
          <a:chOff x="288407" y="268532"/>
          <a:chExt cx="6203496" cy="447675"/>
        </a:xfrm>
      </xdr:grpSpPr>
      <xdr:pic>
        <xdr:nvPicPr>
          <xdr:cNvPr id="11" name="Imagen 17">
            <a:extLst>
              <a:ext uri="{FF2B5EF4-FFF2-40B4-BE49-F238E27FC236}">
                <a16:creationId xmlns:a16="http://schemas.microsoft.com/office/drawing/2014/main" id="{83DE6802-0861-89FB-C481-61EC1F6D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7">
            <a:extLst>
              <a:ext uri="{FF2B5EF4-FFF2-40B4-BE49-F238E27FC236}">
                <a16:creationId xmlns:a16="http://schemas.microsoft.com/office/drawing/2014/main" id="{61B7F83F-85CB-9CCB-5440-DF6ACEBFB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42</xdr:col>
      <xdr:colOff>0</xdr:colOff>
      <xdr:row>1</xdr:row>
      <xdr:rowOff>15240</xdr:rowOff>
    </xdr:from>
    <xdr:to>
      <xdr:col>63</xdr:col>
      <xdr:colOff>381000</xdr:colOff>
      <xdr:row>1</xdr:row>
      <xdr:rowOff>99060</xdr:rowOff>
    </xdr:to>
    <xdr:pic>
      <xdr:nvPicPr>
        <xdr:cNvPr id="13" name="Imagen 12">
          <a:extLst>
            <a:ext uri="{FF2B5EF4-FFF2-40B4-BE49-F238E27FC236}">
              <a16:creationId xmlns:a16="http://schemas.microsoft.com/office/drawing/2014/main" id="{CEC229AB-856E-4317-A04E-4E7062DF68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33284160" y="1287780"/>
          <a:ext cx="1702308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0</xdr:row>
      <xdr:rowOff>1234440</xdr:rowOff>
    </xdr:from>
    <xdr:to>
      <xdr:col>1</xdr:col>
      <xdr:colOff>201930</xdr:colOff>
      <xdr:row>5</xdr:row>
      <xdr:rowOff>43815</xdr:rowOff>
    </xdr:to>
    <xdr:pic>
      <xdr:nvPicPr>
        <xdr:cNvPr id="14" name="Picture 1" descr="logo_habitat_bn chiqui">
          <a:extLst>
            <a:ext uri="{FF2B5EF4-FFF2-40B4-BE49-F238E27FC236}">
              <a16:creationId xmlns:a16="http://schemas.microsoft.com/office/drawing/2014/main" id="{9B927D6E-4D85-47A6-92E2-C89D74B5CC3F}"/>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9060" y="1234440"/>
          <a:ext cx="895350" cy="83629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657225</xdr:colOff>
      <xdr:row>9</xdr:row>
      <xdr:rowOff>52386</xdr:rowOff>
    </xdr:from>
    <xdr:to>
      <xdr:col>8</xdr:col>
      <xdr:colOff>4181475</xdr:colOff>
      <xdr:row>25</xdr:row>
      <xdr:rowOff>171449</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30</xdr:row>
      <xdr:rowOff>14286</xdr:rowOff>
    </xdr:from>
    <xdr:to>
      <xdr:col>11</xdr:col>
      <xdr:colOff>742950</xdr:colOff>
      <xdr:row>51</xdr:row>
      <xdr:rowOff>133349</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100</xdr:row>
      <xdr:rowOff>76200</xdr:rowOff>
    </xdr:from>
    <xdr:to>
      <xdr:col>10</xdr:col>
      <xdr:colOff>514350</xdr:colOff>
      <xdr:row>115</xdr:row>
      <xdr:rowOff>114300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7312\Downloads\anex-IPVN-IVtrim2023.xls" TargetMode="External"/><Relationship Id="rId1" Type="http://schemas.openxmlformats.org/officeDocument/2006/relationships/externalLinkPath" Target="/Users/57312/Downloads/anex-IPVN-IVtrim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IDO"/>
      <sheetName val="TOTAL Y DESTINOS "/>
      <sheetName val="ÁREAS - DESTINO"/>
      <sheetName val="MUNICIPIO - ESTRATO "/>
      <sheetName val="ÁREAS TOTAL "/>
      <sheetName val="TOTAL DE OBRAS"/>
    </sheetNames>
    <sheetDataSet>
      <sheetData sheetId="0"/>
      <sheetData sheetId="1">
        <row r="95">
          <cell r="A95" t="str">
            <v>Actualizado el 22 de Febrero de 2024</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9"/>
  <sheetViews>
    <sheetView zoomScale="85" zoomScaleNormal="85" workbookViewId="0">
      <selection activeCell="C5" sqref="C5"/>
    </sheetView>
  </sheetViews>
  <sheetFormatPr baseColWidth="10" defaultColWidth="11.44140625" defaultRowHeight="18" x14ac:dyDescent="0.5"/>
  <cols>
    <col min="1" max="1" width="13.88671875" style="23" customWidth="1"/>
    <col min="2" max="2" width="4.5546875" style="23" customWidth="1"/>
    <col min="3" max="7" width="3.33203125" style="23" customWidth="1"/>
    <col min="8" max="8" width="5.44140625" style="23" customWidth="1"/>
    <col min="9" max="9" width="14.109375" style="23" customWidth="1"/>
    <col min="10" max="10" width="72.33203125" style="23" customWidth="1"/>
    <col min="11" max="16384" width="11.44140625" style="23"/>
  </cols>
  <sheetData>
    <row r="3" spans="3:10" ht="24.6" x14ac:dyDescent="0.6">
      <c r="C3" s="21" t="s">
        <v>73</v>
      </c>
      <c r="D3" s="22"/>
      <c r="E3" s="22"/>
      <c r="F3" s="22"/>
    </row>
    <row r="4" spans="3:10" ht="19.2" x14ac:dyDescent="0.5">
      <c r="C4" s="24" t="s">
        <v>224</v>
      </c>
    </row>
    <row r="6" spans="3:10" ht="21.6" x14ac:dyDescent="0.55000000000000004">
      <c r="D6" s="25" t="s">
        <v>63</v>
      </c>
    </row>
    <row r="7" spans="3:10" ht="24" customHeight="1" x14ac:dyDescent="0.55000000000000004">
      <c r="D7" s="25"/>
      <c r="E7" s="26" t="s">
        <v>74</v>
      </c>
      <c r="F7" s="26"/>
      <c r="G7" s="26"/>
    </row>
    <row r="8" spans="3:10" ht="21.6" x14ac:dyDescent="0.55000000000000004">
      <c r="D8" s="25"/>
      <c r="F8" s="27" t="s">
        <v>68</v>
      </c>
    </row>
    <row r="9" spans="3:10" ht="15" customHeight="1" x14ac:dyDescent="0.55000000000000004">
      <c r="D9" s="25"/>
      <c r="H9" s="27"/>
    </row>
    <row r="10" spans="3:10" ht="15" customHeight="1" x14ac:dyDescent="0.55000000000000004">
      <c r="D10" s="25"/>
      <c r="I10" s="28" t="s">
        <v>64</v>
      </c>
      <c r="J10" s="28" t="s">
        <v>65</v>
      </c>
    </row>
    <row r="11" spans="3:10" x14ac:dyDescent="0.5">
      <c r="I11" s="29" t="s">
        <v>66</v>
      </c>
      <c r="J11" s="30" t="s">
        <v>150</v>
      </c>
    </row>
    <row r="12" spans="3:10" x14ac:dyDescent="0.5">
      <c r="I12" s="29" t="s">
        <v>67</v>
      </c>
      <c r="J12" s="30" t="s">
        <v>174</v>
      </c>
    </row>
    <row r="13" spans="3:10" x14ac:dyDescent="0.5">
      <c r="I13" s="29" t="s">
        <v>210</v>
      </c>
      <c r="J13" s="30" t="s">
        <v>211</v>
      </c>
    </row>
    <row r="14" spans="3:10" x14ac:dyDescent="0.5">
      <c r="I14" s="29" t="s">
        <v>220</v>
      </c>
      <c r="J14" s="30" t="s">
        <v>221</v>
      </c>
    </row>
    <row r="15" spans="3:10" x14ac:dyDescent="0.5">
      <c r="I15" s="29" t="s">
        <v>222</v>
      </c>
      <c r="J15" s="30" t="s">
        <v>223</v>
      </c>
    </row>
    <row r="16" spans="3:10" x14ac:dyDescent="0.5">
      <c r="I16" s="29"/>
      <c r="J16" s="30"/>
    </row>
    <row r="17" spans="9:10" x14ac:dyDescent="0.5">
      <c r="I17" s="29"/>
      <c r="J17" s="30"/>
    </row>
    <row r="18" spans="9:10" x14ac:dyDescent="0.5">
      <c r="I18" s="29"/>
      <c r="J18" s="30"/>
    </row>
    <row r="19" spans="9:10" x14ac:dyDescent="0.5">
      <c r="J19" s="30"/>
    </row>
  </sheetData>
  <hyperlinks>
    <hyperlink ref="I11" location="'Cuadro 1'!A1" display="Cuadro 1" xr:uid="{00000000-0004-0000-0000-000000000000}"/>
    <hyperlink ref="I12" location="'Cuadro 2'!A1" display="Cuadro 2" xr:uid="{00000000-0004-0000-0000-000001000000}"/>
    <hyperlink ref="I13" location="'Cuadro 2'!A1" display="Cuadro 2" xr:uid="{47EA42A6-626B-4222-B5ED-BBF5ABEF6D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3"/>
  <sheetViews>
    <sheetView zoomScaleNormal="100" workbookViewId="0">
      <selection activeCell="B2" sqref="B2"/>
    </sheetView>
  </sheetViews>
  <sheetFormatPr baseColWidth="10" defaultColWidth="11.44140625" defaultRowHeight="10.199999999999999" x14ac:dyDescent="0.3"/>
  <cols>
    <col min="1" max="1" width="2.33203125" style="40" customWidth="1"/>
    <col min="2" max="2" width="39.44140625" style="40" bestFit="1" customWidth="1"/>
    <col min="3" max="3" width="129.88671875" style="40" customWidth="1"/>
    <col min="4" max="16384" width="11.44140625" style="40"/>
  </cols>
  <sheetData>
    <row r="1" spans="2:3" ht="10.8" thickBot="1" x14ac:dyDescent="0.35"/>
    <row r="2" spans="2:3" x14ac:dyDescent="0.3">
      <c r="B2" s="41"/>
      <c r="C2" s="31" t="s">
        <v>69</v>
      </c>
    </row>
    <row r="3" spans="2:3" x14ac:dyDescent="0.3">
      <c r="B3" s="42"/>
      <c r="C3" s="32" t="s">
        <v>70</v>
      </c>
    </row>
    <row r="4" spans="2:3" x14ac:dyDescent="0.3">
      <c r="B4" s="42"/>
      <c r="C4" s="32" t="s">
        <v>71</v>
      </c>
    </row>
    <row r="5" spans="2:3" x14ac:dyDescent="0.3">
      <c r="B5" s="42"/>
      <c r="C5" s="43"/>
    </row>
    <row r="6" spans="2:3" x14ac:dyDescent="0.3">
      <c r="B6" s="44"/>
      <c r="C6" s="32" t="s">
        <v>10</v>
      </c>
    </row>
    <row r="7" spans="2:3" x14ac:dyDescent="0.3">
      <c r="B7" s="42"/>
      <c r="C7" s="33" t="s">
        <v>72</v>
      </c>
    </row>
    <row r="8" spans="2:3" x14ac:dyDescent="0.3">
      <c r="B8" s="32"/>
      <c r="C8" s="32">
        <v>2011</v>
      </c>
    </row>
    <row r="9" spans="2:3" ht="10.8" thickBot="1" x14ac:dyDescent="0.35">
      <c r="B9" s="45"/>
      <c r="C9" s="45"/>
    </row>
    <row r="10" spans="2:3" ht="10.8" thickBot="1" x14ac:dyDescent="0.35">
      <c r="B10" s="34" t="s">
        <v>11</v>
      </c>
      <c r="C10" s="35" t="s">
        <v>12</v>
      </c>
    </row>
    <row r="11" spans="2:3" x14ac:dyDescent="0.3">
      <c r="B11" s="36" t="s">
        <v>13</v>
      </c>
      <c r="C11" s="46" t="s">
        <v>6</v>
      </c>
    </row>
    <row r="12" spans="2:3" x14ac:dyDescent="0.3">
      <c r="B12" s="37" t="s">
        <v>14</v>
      </c>
      <c r="C12" s="46" t="s">
        <v>15</v>
      </c>
    </row>
    <row r="13" spans="2:3" x14ac:dyDescent="0.3">
      <c r="B13" s="38" t="s">
        <v>16</v>
      </c>
      <c r="C13" s="46" t="s">
        <v>17</v>
      </c>
    </row>
    <row r="14" spans="2:3" x14ac:dyDescent="0.3">
      <c r="B14" s="38" t="s">
        <v>18</v>
      </c>
      <c r="C14" s="46" t="s">
        <v>19</v>
      </c>
    </row>
    <row r="15" spans="2:3" ht="61.2" x14ac:dyDescent="0.3">
      <c r="B15" s="38" t="s">
        <v>20</v>
      </c>
      <c r="C15" s="46" t="s">
        <v>42</v>
      </c>
    </row>
    <row r="16" spans="2:3" x14ac:dyDescent="0.3">
      <c r="B16" s="38" t="s">
        <v>21</v>
      </c>
      <c r="C16" s="47" t="s">
        <v>43</v>
      </c>
    </row>
    <row r="17" spans="2:3" x14ac:dyDescent="0.3">
      <c r="B17" s="116" t="s">
        <v>22</v>
      </c>
      <c r="C17" s="48" t="s">
        <v>43</v>
      </c>
    </row>
    <row r="18" spans="2:3" x14ac:dyDescent="0.3">
      <c r="B18" s="117"/>
      <c r="C18" s="49" t="s">
        <v>44</v>
      </c>
    </row>
    <row r="19" spans="2:3" x14ac:dyDescent="0.3">
      <c r="B19" s="117"/>
      <c r="C19" s="50" t="s">
        <v>45</v>
      </c>
    </row>
    <row r="20" spans="2:3" x14ac:dyDescent="0.3">
      <c r="B20" s="116" t="s">
        <v>23</v>
      </c>
      <c r="C20" s="51" t="s">
        <v>103</v>
      </c>
    </row>
    <row r="21" spans="2:3" x14ac:dyDescent="0.3">
      <c r="B21" s="117"/>
      <c r="C21" s="52" t="s">
        <v>104</v>
      </c>
    </row>
    <row r="22" spans="2:3" x14ac:dyDescent="0.3">
      <c r="B22" s="117"/>
      <c r="C22" s="53" t="s">
        <v>105</v>
      </c>
    </row>
    <row r="23" spans="2:3" ht="20.399999999999999" x14ac:dyDescent="0.3">
      <c r="B23" s="117"/>
      <c r="C23" s="53" t="s">
        <v>106</v>
      </c>
    </row>
    <row r="24" spans="2:3" ht="20.399999999999999" x14ac:dyDescent="0.3">
      <c r="B24" s="117"/>
      <c r="C24" s="54" t="s">
        <v>107</v>
      </c>
    </row>
    <row r="25" spans="2:3" x14ac:dyDescent="0.3">
      <c r="B25" s="116" t="s">
        <v>24</v>
      </c>
      <c r="C25" s="55" t="s">
        <v>25</v>
      </c>
    </row>
    <row r="26" spans="2:3" x14ac:dyDescent="0.3">
      <c r="B26" s="117"/>
      <c r="C26" s="56" t="s">
        <v>51</v>
      </c>
    </row>
    <row r="27" spans="2:3" x14ac:dyDescent="0.3">
      <c r="B27" s="117"/>
      <c r="C27" s="56" t="s">
        <v>52</v>
      </c>
    </row>
    <row r="28" spans="2:3" x14ac:dyDescent="0.3">
      <c r="B28" s="117"/>
      <c r="C28" s="57" t="s">
        <v>47</v>
      </c>
    </row>
    <row r="29" spans="2:3" x14ac:dyDescent="0.3">
      <c r="B29" s="117"/>
      <c r="C29" s="56" t="s">
        <v>48</v>
      </c>
    </row>
    <row r="30" spans="2:3" x14ac:dyDescent="0.3">
      <c r="B30" s="117"/>
      <c r="C30" s="56" t="s">
        <v>49</v>
      </c>
    </row>
    <row r="31" spans="2:3" x14ac:dyDescent="0.3">
      <c r="B31" s="117"/>
      <c r="C31" s="56" t="s">
        <v>50</v>
      </c>
    </row>
    <row r="32" spans="2:3" x14ac:dyDescent="0.3">
      <c r="B32" s="117"/>
      <c r="C32" s="52" t="s">
        <v>46</v>
      </c>
    </row>
    <row r="33" spans="2:3" x14ac:dyDescent="0.3">
      <c r="B33" s="117"/>
      <c r="C33" s="57" t="s">
        <v>53</v>
      </c>
    </row>
    <row r="34" spans="2:3" x14ac:dyDescent="0.3">
      <c r="B34" s="117"/>
      <c r="C34" s="58" t="s">
        <v>54</v>
      </c>
    </row>
    <row r="35" spans="2:3" ht="20.399999999999999" x14ac:dyDescent="0.3">
      <c r="B35" s="38" t="s">
        <v>26</v>
      </c>
      <c r="C35" s="59" t="s">
        <v>55</v>
      </c>
    </row>
    <row r="36" spans="2:3" x14ac:dyDescent="0.3">
      <c r="B36" s="38" t="s">
        <v>27</v>
      </c>
      <c r="C36" s="60" t="s">
        <v>56</v>
      </c>
    </row>
    <row r="37" spans="2:3" x14ac:dyDescent="0.3">
      <c r="B37" s="38" t="s">
        <v>28</v>
      </c>
      <c r="C37" s="60" t="s">
        <v>57</v>
      </c>
    </row>
    <row r="38" spans="2:3" x14ac:dyDescent="0.3">
      <c r="B38" s="38" t="s">
        <v>29</v>
      </c>
      <c r="C38" s="40" t="s">
        <v>58</v>
      </c>
    </row>
    <row r="39" spans="2:3" x14ac:dyDescent="0.3">
      <c r="B39" s="38" t="s">
        <v>30</v>
      </c>
      <c r="C39" s="61" t="s">
        <v>59</v>
      </c>
    </row>
    <row r="40" spans="2:3" ht="30.6" x14ac:dyDescent="0.3">
      <c r="B40" s="38" t="s">
        <v>31</v>
      </c>
      <c r="C40" s="62" t="s">
        <v>60</v>
      </c>
    </row>
    <row r="41" spans="2:3" x14ac:dyDescent="0.3">
      <c r="B41" s="38" t="s">
        <v>32</v>
      </c>
      <c r="C41" s="61" t="s">
        <v>61</v>
      </c>
    </row>
    <row r="42" spans="2:3" x14ac:dyDescent="0.3">
      <c r="B42" s="38" t="s">
        <v>33</v>
      </c>
      <c r="C42" s="61" t="s">
        <v>7</v>
      </c>
    </row>
    <row r="43" spans="2:3" x14ac:dyDescent="0.3">
      <c r="B43" s="38" t="s">
        <v>34</v>
      </c>
      <c r="C43" s="61" t="s">
        <v>7</v>
      </c>
    </row>
    <row r="44" spans="2:3" x14ac:dyDescent="0.3">
      <c r="B44" s="38" t="s">
        <v>35</v>
      </c>
      <c r="C44" s="61" t="s">
        <v>7</v>
      </c>
    </row>
    <row r="45" spans="2:3" x14ac:dyDescent="0.3">
      <c r="B45" s="38" t="s">
        <v>36</v>
      </c>
      <c r="C45" s="61" t="s">
        <v>37</v>
      </c>
    </row>
    <row r="46" spans="2:3" x14ac:dyDescent="0.3">
      <c r="B46" s="38" t="s">
        <v>38</v>
      </c>
      <c r="C46" s="61" t="s">
        <v>39</v>
      </c>
    </row>
    <row r="47" spans="2:3" ht="10.8" thickBot="1" x14ac:dyDescent="0.35">
      <c r="B47" s="39" t="s">
        <v>40</v>
      </c>
      <c r="C47" s="61" t="s">
        <v>41</v>
      </c>
    </row>
    <row r="48" spans="2:3" ht="10.8" thickBot="1" x14ac:dyDescent="0.35">
      <c r="B48" s="118" t="s">
        <v>62</v>
      </c>
      <c r="C48" s="119"/>
    </row>
    <row r="49" spans="2:3" x14ac:dyDescent="0.3">
      <c r="B49" s="41"/>
      <c r="C49" s="63"/>
    </row>
    <row r="50" spans="2:3" x14ac:dyDescent="0.3">
      <c r="B50" s="43"/>
      <c r="C50" s="64"/>
    </row>
    <row r="51" spans="2:3" x14ac:dyDescent="0.3">
      <c r="B51" s="43"/>
      <c r="C51" s="64"/>
    </row>
    <row r="52" spans="2:3" x14ac:dyDescent="0.3">
      <c r="B52" s="43"/>
      <c r="C52" s="64"/>
    </row>
    <row r="53" spans="2:3" ht="10.8" thickBot="1" x14ac:dyDescent="0.35">
      <c r="B53" s="45"/>
      <c r="C53" s="65"/>
    </row>
  </sheetData>
  <mergeCells count="4">
    <mergeCell ref="B17:B19"/>
    <mergeCell ref="B20:B24"/>
    <mergeCell ref="B25:B34"/>
    <mergeCell ref="B48:C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685F-A27A-47BD-B47B-8DF656295AE7}">
  <dimension ref="A1:CZ36"/>
  <sheetViews>
    <sheetView showGridLines="0" zoomScaleNormal="100" workbookViewId="0">
      <pane xSplit="1" ySplit="6" topLeftCell="B23" activePane="bottomRight" state="frozen"/>
      <selection activeCell="J94" sqref="J94"/>
      <selection pane="topRight" activeCell="J94" sqref="J94"/>
      <selection pane="bottomLeft" activeCell="J94" sqref="J94"/>
      <selection pane="bottomRight" activeCell="N25" sqref="N25"/>
    </sheetView>
  </sheetViews>
  <sheetFormatPr baseColWidth="10" defaultColWidth="11.44140625" defaultRowHeight="14.4" x14ac:dyDescent="0.3"/>
  <cols>
    <col min="2" max="30" width="9.88671875" customWidth="1"/>
  </cols>
  <sheetData>
    <row r="1" spans="1:104" x14ac:dyDescent="0.3">
      <c r="C1" s="130" t="s">
        <v>175</v>
      </c>
      <c r="D1" s="130"/>
      <c r="E1" s="130"/>
      <c r="F1" s="130"/>
      <c r="G1" s="130"/>
      <c r="H1" s="130"/>
      <c r="I1" s="130"/>
      <c r="J1" s="130"/>
      <c r="K1" s="130"/>
      <c r="L1" s="130"/>
      <c r="M1" s="130"/>
      <c r="N1" s="130"/>
      <c r="O1" s="130"/>
      <c r="P1" s="130"/>
    </row>
    <row r="2" spans="1:104" x14ac:dyDescent="0.3">
      <c r="C2" s="130" t="s">
        <v>108</v>
      </c>
      <c r="D2" s="130"/>
      <c r="E2" s="130"/>
      <c r="F2" s="130"/>
      <c r="G2" s="130"/>
      <c r="H2" s="130"/>
      <c r="I2" s="130"/>
      <c r="J2" s="130"/>
      <c r="K2" s="130"/>
      <c r="L2" s="130"/>
      <c r="M2" s="130"/>
      <c r="N2" s="130"/>
      <c r="O2" s="130"/>
      <c r="P2" s="130"/>
    </row>
    <row r="3" spans="1:104" x14ac:dyDescent="0.3">
      <c r="C3" s="131" t="s">
        <v>109</v>
      </c>
      <c r="D3" s="131"/>
      <c r="E3" s="131"/>
      <c r="F3" s="131"/>
      <c r="G3" s="131"/>
      <c r="H3" s="131"/>
      <c r="I3" s="131"/>
      <c r="J3" s="131"/>
      <c r="K3" s="131"/>
      <c r="L3" s="66"/>
      <c r="M3" s="66"/>
      <c r="N3" s="67"/>
      <c r="O3" s="67"/>
      <c r="P3" s="67"/>
    </row>
    <row r="7" spans="1:104" x14ac:dyDescent="0.3">
      <c r="A7" s="129" t="s">
        <v>110</v>
      </c>
      <c r="B7" s="129" t="s">
        <v>111</v>
      </c>
      <c r="C7" s="129" t="s">
        <v>82</v>
      </c>
      <c r="D7" s="129"/>
      <c r="E7" s="129"/>
      <c r="F7" s="129"/>
      <c r="G7" s="129"/>
      <c r="H7" s="129"/>
      <c r="I7" s="129"/>
      <c r="J7" s="132" t="s">
        <v>112</v>
      </c>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row>
    <row r="8" spans="1:104" x14ac:dyDescent="0.3">
      <c r="A8" s="129"/>
      <c r="B8" s="129"/>
      <c r="C8" s="129"/>
      <c r="D8" s="129"/>
      <c r="E8" s="129"/>
      <c r="F8" s="129"/>
      <c r="G8" s="129"/>
      <c r="H8" s="129"/>
      <c r="I8" s="129"/>
      <c r="J8" s="133" t="s">
        <v>113</v>
      </c>
      <c r="K8" s="133"/>
      <c r="L8" s="133"/>
      <c r="M8" s="133"/>
      <c r="N8" s="133"/>
      <c r="O8" s="128" t="s">
        <v>114</v>
      </c>
      <c r="P8" s="128"/>
      <c r="Q8" s="128"/>
      <c r="R8" s="128"/>
      <c r="S8" s="128"/>
      <c r="T8" s="128" t="s">
        <v>115</v>
      </c>
      <c r="U8" s="128"/>
      <c r="V8" s="128"/>
      <c r="W8" s="128"/>
      <c r="X8" s="128"/>
      <c r="Y8" s="128" t="s">
        <v>116</v>
      </c>
      <c r="Z8" s="128"/>
      <c r="AA8" s="128"/>
      <c r="AB8" s="128"/>
      <c r="AC8" s="128"/>
      <c r="AD8" s="128" t="s">
        <v>117</v>
      </c>
      <c r="AE8" s="128"/>
      <c r="AF8" s="128"/>
      <c r="AG8" s="128"/>
      <c r="AH8" s="128"/>
      <c r="AI8" s="128" t="s">
        <v>118</v>
      </c>
      <c r="AJ8" s="128"/>
      <c r="AK8" s="128"/>
      <c r="AL8" s="128"/>
      <c r="AM8" s="128"/>
      <c r="AN8" s="128" t="s">
        <v>119</v>
      </c>
      <c r="AO8" s="128"/>
      <c r="AP8" s="128"/>
      <c r="AQ8" s="128"/>
      <c r="AR8" s="128"/>
      <c r="AS8" s="128" t="s">
        <v>120</v>
      </c>
      <c r="AT8" s="128"/>
      <c r="AU8" s="128"/>
      <c r="AV8" s="128"/>
      <c r="AW8" s="128"/>
      <c r="AX8" s="128" t="s">
        <v>121</v>
      </c>
      <c r="AY8" s="128"/>
      <c r="AZ8" s="128"/>
      <c r="BA8" s="128"/>
      <c r="BB8" s="128"/>
      <c r="BC8" s="128" t="s">
        <v>122</v>
      </c>
      <c r="BD8" s="128"/>
      <c r="BE8" s="128"/>
      <c r="BF8" s="128"/>
      <c r="BG8" s="128"/>
      <c r="BH8" s="128" t="s">
        <v>123</v>
      </c>
      <c r="BI8" s="128"/>
      <c r="BJ8" s="128"/>
      <c r="BK8" s="128"/>
      <c r="BL8" s="128"/>
      <c r="BM8" s="128" t="s">
        <v>124</v>
      </c>
      <c r="BN8" s="128"/>
      <c r="BO8" s="128"/>
      <c r="BP8" s="128"/>
      <c r="BQ8" s="128"/>
      <c r="BR8" s="128" t="s">
        <v>125</v>
      </c>
      <c r="BS8" s="128"/>
      <c r="BT8" s="128"/>
      <c r="BU8" s="128"/>
      <c r="BV8" s="128"/>
      <c r="BW8" s="128" t="s">
        <v>126</v>
      </c>
      <c r="BX8" s="128"/>
      <c r="BY8" s="128"/>
      <c r="BZ8" s="128"/>
      <c r="CA8" s="128"/>
      <c r="CB8" s="128" t="s">
        <v>127</v>
      </c>
      <c r="CC8" s="128"/>
      <c r="CD8" s="128"/>
      <c r="CE8" s="128"/>
      <c r="CF8" s="128"/>
      <c r="CG8" s="128" t="s">
        <v>128</v>
      </c>
      <c r="CH8" s="128"/>
      <c r="CI8" s="128"/>
      <c r="CJ8" s="128"/>
      <c r="CK8" s="128"/>
      <c r="CL8" s="128" t="s">
        <v>129</v>
      </c>
      <c r="CM8" s="128"/>
      <c r="CN8" s="128"/>
      <c r="CO8" s="128"/>
      <c r="CP8" s="128"/>
      <c r="CQ8" s="128" t="s">
        <v>130</v>
      </c>
      <c r="CR8" s="128"/>
      <c r="CS8" s="128"/>
      <c r="CT8" s="128"/>
      <c r="CU8" s="128"/>
      <c r="CV8" s="129" t="s">
        <v>131</v>
      </c>
      <c r="CW8" s="129"/>
      <c r="CX8" s="129"/>
      <c r="CY8" s="129"/>
      <c r="CZ8" s="129"/>
    </row>
    <row r="9" spans="1:104" x14ac:dyDescent="0.3">
      <c r="A9" s="129"/>
      <c r="B9" s="129"/>
      <c r="C9" s="129"/>
      <c r="D9" s="129"/>
      <c r="E9" s="129"/>
      <c r="F9" s="129"/>
      <c r="G9" s="129"/>
      <c r="H9" s="129"/>
      <c r="I9" s="129"/>
      <c r="J9" s="133"/>
      <c r="K9" s="133"/>
      <c r="L9" s="133"/>
      <c r="M9" s="133"/>
      <c r="N9" s="133"/>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9"/>
      <c r="CW9" s="129"/>
      <c r="CX9" s="129"/>
      <c r="CY9" s="129"/>
      <c r="CZ9" s="129"/>
    </row>
    <row r="10" spans="1:104" x14ac:dyDescent="0.3">
      <c r="A10" s="129"/>
      <c r="B10" s="129"/>
      <c r="C10" s="126" t="s">
        <v>132</v>
      </c>
      <c r="D10" s="124" t="s">
        <v>133</v>
      </c>
      <c r="E10" s="124"/>
      <c r="F10" s="124"/>
      <c r="G10" s="127" t="s">
        <v>134</v>
      </c>
      <c r="H10" s="127"/>
      <c r="I10" s="127"/>
      <c r="J10" s="125" t="s">
        <v>135</v>
      </c>
      <c r="K10" s="123" t="s">
        <v>132</v>
      </c>
      <c r="L10" s="124" t="s">
        <v>133</v>
      </c>
      <c r="M10" s="124"/>
      <c r="N10" s="124"/>
      <c r="O10" s="125" t="s">
        <v>135</v>
      </c>
      <c r="P10" s="123" t="s">
        <v>132</v>
      </c>
      <c r="Q10" s="124" t="s">
        <v>133</v>
      </c>
      <c r="R10" s="124"/>
      <c r="S10" s="124"/>
      <c r="T10" s="125" t="s">
        <v>135</v>
      </c>
      <c r="U10" s="123" t="s">
        <v>132</v>
      </c>
      <c r="V10" s="124" t="s">
        <v>133</v>
      </c>
      <c r="W10" s="124"/>
      <c r="X10" s="124"/>
      <c r="Y10" s="125" t="s">
        <v>135</v>
      </c>
      <c r="Z10" s="123" t="s">
        <v>132</v>
      </c>
      <c r="AA10" s="124" t="s">
        <v>133</v>
      </c>
      <c r="AB10" s="124"/>
      <c r="AC10" s="124"/>
      <c r="AD10" s="125" t="s">
        <v>135</v>
      </c>
      <c r="AE10" s="123" t="s">
        <v>132</v>
      </c>
      <c r="AF10" s="124" t="s">
        <v>133</v>
      </c>
      <c r="AG10" s="124"/>
      <c r="AH10" s="124"/>
      <c r="AI10" s="125" t="s">
        <v>135</v>
      </c>
      <c r="AJ10" s="123" t="s">
        <v>132</v>
      </c>
      <c r="AK10" s="124" t="s">
        <v>133</v>
      </c>
      <c r="AL10" s="124"/>
      <c r="AM10" s="124"/>
      <c r="AN10" s="125" t="s">
        <v>135</v>
      </c>
      <c r="AO10" s="123" t="s">
        <v>132</v>
      </c>
      <c r="AP10" s="124" t="s">
        <v>133</v>
      </c>
      <c r="AQ10" s="124"/>
      <c r="AR10" s="124"/>
      <c r="AS10" s="125" t="s">
        <v>135</v>
      </c>
      <c r="AT10" s="123" t="s">
        <v>132</v>
      </c>
      <c r="AU10" s="124" t="s">
        <v>133</v>
      </c>
      <c r="AV10" s="124"/>
      <c r="AW10" s="124"/>
      <c r="AX10" s="125" t="s">
        <v>135</v>
      </c>
      <c r="AY10" s="123" t="s">
        <v>132</v>
      </c>
      <c r="AZ10" s="124" t="s">
        <v>133</v>
      </c>
      <c r="BA10" s="124"/>
      <c r="BB10" s="124"/>
      <c r="BC10" s="125" t="s">
        <v>135</v>
      </c>
      <c r="BD10" s="123" t="s">
        <v>132</v>
      </c>
      <c r="BE10" s="124" t="s">
        <v>133</v>
      </c>
      <c r="BF10" s="124"/>
      <c r="BG10" s="124"/>
      <c r="BH10" s="125" t="s">
        <v>135</v>
      </c>
      <c r="BI10" s="123" t="s">
        <v>132</v>
      </c>
      <c r="BJ10" s="124" t="s">
        <v>133</v>
      </c>
      <c r="BK10" s="124"/>
      <c r="BL10" s="124"/>
      <c r="BM10" s="125" t="s">
        <v>135</v>
      </c>
      <c r="BN10" s="123" t="s">
        <v>132</v>
      </c>
      <c r="BO10" s="124" t="s">
        <v>133</v>
      </c>
      <c r="BP10" s="124"/>
      <c r="BQ10" s="124"/>
      <c r="BR10" s="125" t="s">
        <v>135</v>
      </c>
      <c r="BS10" s="123" t="s">
        <v>132</v>
      </c>
      <c r="BT10" s="124" t="s">
        <v>133</v>
      </c>
      <c r="BU10" s="124"/>
      <c r="BV10" s="124"/>
      <c r="BW10" s="125" t="s">
        <v>135</v>
      </c>
      <c r="BX10" s="123" t="s">
        <v>132</v>
      </c>
      <c r="BY10" s="124" t="s">
        <v>133</v>
      </c>
      <c r="BZ10" s="124"/>
      <c r="CA10" s="124"/>
      <c r="CB10" s="125" t="s">
        <v>135</v>
      </c>
      <c r="CC10" s="123" t="s">
        <v>132</v>
      </c>
      <c r="CD10" s="124" t="s">
        <v>133</v>
      </c>
      <c r="CE10" s="124"/>
      <c r="CF10" s="124"/>
      <c r="CG10" s="125" t="s">
        <v>135</v>
      </c>
      <c r="CH10" s="123" t="s">
        <v>132</v>
      </c>
      <c r="CI10" s="124" t="s">
        <v>133</v>
      </c>
      <c r="CJ10" s="124"/>
      <c r="CK10" s="124"/>
      <c r="CL10" s="125" t="s">
        <v>135</v>
      </c>
      <c r="CM10" s="123" t="s">
        <v>132</v>
      </c>
      <c r="CN10" s="124" t="s">
        <v>133</v>
      </c>
      <c r="CO10" s="124"/>
      <c r="CP10" s="124"/>
      <c r="CQ10" s="125" t="s">
        <v>135</v>
      </c>
      <c r="CR10" s="123" t="s">
        <v>132</v>
      </c>
      <c r="CS10" s="124" t="s">
        <v>133</v>
      </c>
      <c r="CT10" s="124"/>
      <c r="CU10" s="124"/>
      <c r="CV10" s="125" t="s">
        <v>135</v>
      </c>
      <c r="CW10" s="123" t="s">
        <v>132</v>
      </c>
      <c r="CX10" s="124" t="s">
        <v>133</v>
      </c>
      <c r="CY10" s="124"/>
      <c r="CZ10" s="124"/>
    </row>
    <row r="11" spans="1:104" x14ac:dyDescent="0.3">
      <c r="A11" s="129"/>
      <c r="B11" s="129"/>
      <c r="C11" s="126"/>
      <c r="D11" s="76" t="s">
        <v>136</v>
      </c>
      <c r="E11" s="77" t="s">
        <v>8</v>
      </c>
      <c r="F11" s="75" t="s">
        <v>9</v>
      </c>
      <c r="G11" s="77" t="s">
        <v>136</v>
      </c>
      <c r="H11" s="77" t="s">
        <v>8</v>
      </c>
      <c r="I11" s="75" t="s">
        <v>9</v>
      </c>
      <c r="J11" s="125"/>
      <c r="K11" s="123"/>
      <c r="L11" s="76" t="s">
        <v>136</v>
      </c>
      <c r="M11" s="77" t="s">
        <v>8</v>
      </c>
      <c r="N11" s="75" t="s">
        <v>9</v>
      </c>
      <c r="O11" s="125"/>
      <c r="P11" s="123"/>
      <c r="Q11" s="76" t="s">
        <v>136</v>
      </c>
      <c r="R11" s="77" t="s">
        <v>8</v>
      </c>
      <c r="S11" s="75" t="s">
        <v>9</v>
      </c>
      <c r="T11" s="125"/>
      <c r="U11" s="123"/>
      <c r="V11" s="76" t="s">
        <v>136</v>
      </c>
      <c r="W11" s="77" t="s">
        <v>8</v>
      </c>
      <c r="X11" s="75" t="s">
        <v>9</v>
      </c>
      <c r="Y11" s="125"/>
      <c r="Z11" s="123"/>
      <c r="AA11" s="76" t="s">
        <v>136</v>
      </c>
      <c r="AB11" s="77" t="s">
        <v>8</v>
      </c>
      <c r="AC11" s="75" t="s">
        <v>9</v>
      </c>
      <c r="AD11" s="125"/>
      <c r="AE11" s="123"/>
      <c r="AF11" s="76" t="s">
        <v>136</v>
      </c>
      <c r="AG11" s="77" t="s">
        <v>8</v>
      </c>
      <c r="AH11" s="75" t="s">
        <v>9</v>
      </c>
      <c r="AI11" s="125"/>
      <c r="AJ11" s="123"/>
      <c r="AK11" s="76" t="s">
        <v>136</v>
      </c>
      <c r="AL11" s="77" t="s">
        <v>8</v>
      </c>
      <c r="AM11" s="75" t="s">
        <v>9</v>
      </c>
      <c r="AN11" s="125"/>
      <c r="AO11" s="123"/>
      <c r="AP11" s="76" t="s">
        <v>136</v>
      </c>
      <c r="AQ11" s="77" t="s">
        <v>8</v>
      </c>
      <c r="AR11" s="75" t="s">
        <v>9</v>
      </c>
      <c r="AS11" s="125"/>
      <c r="AT11" s="123"/>
      <c r="AU11" s="76" t="s">
        <v>136</v>
      </c>
      <c r="AV11" s="77" t="s">
        <v>8</v>
      </c>
      <c r="AW11" s="75" t="s">
        <v>9</v>
      </c>
      <c r="AX11" s="125"/>
      <c r="AY11" s="123"/>
      <c r="AZ11" s="76" t="s">
        <v>136</v>
      </c>
      <c r="BA11" s="77" t="s">
        <v>8</v>
      </c>
      <c r="BB11" s="75" t="s">
        <v>9</v>
      </c>
      <c r="BC11" s="125"/>
      <c r="BD11" s="123"/>
      <c r="BE11" s="76" t="s">
        <v>136</v>
      </c>
      <c r="BF11" s="77" t="s">
        <v>8</v>
      </c>
      <c r="BG11" s="75" t="s">
        <v>9</v>
      </c>
      <c r="BH11" s="125"/>
      <c r="BI11" s="123"/>
      <c r="BJ11" s="76" t="s">
        <v>136</v>
      </c>
      <c r="BK11" s="77" t="s">
        <v>8</v>
      </c>
      <c r="BL11" s="75" t="s">
        <v>9</v>
      </c>
      <c r="BM11" s="125"/>
      <c r="BN11" s="123"/>
      <c r="BO11" s="76" t="s">
        <v>136</v>
      </c>
      <c r="BP11" s="77" t="s">
        <v>8</v>
      </c>
      <c r="BQ11" s="75" t="s">
        <v>9</v>
      </c>
      <c r="BR11" s="125"/>
      <c r="BS11" s="123"/>
      <c r="BT11" s="76" t="s">
        <v>136</v>
      </c>
      <c r="BU11" s="77" t="s">
        <v>8</v>
      </c>
      <c r="BV11" s="75" t="s">
        <v>9</v>
      </c>
      <c r="BW11" s="125"/>
      <c r="BX11" s="123"/>
      <c r="BY11" s="76" t="s">
        <v>136</v>
      </c>
      <c r="BZ11" s="77" t="s">
        <v>8</v>
      </c>
      <c r="CA11" s="75" t="s">
        <v>9</v>
      </c>
      <c r="CB11" s="125"/>
      <c r="CC11" s="123"/>
      <c r="CD11" s="76" t="s">
        <v>136</v>
      </c>
      <c r="CE11" s="77" t="s">
        <v>8</v>
      </c>
      <c r="CF11" s="75" t="s">
        <v>9</v>
      </c>
      <c r="CG11" s="125"/>
      <c r="CH11" s="123"/>
      <c r="CI11" s="76" t="s">
        <v>136</v>
      </c>
      <c r="CJ11" s="77" t="s">
        <v>8</v>
      </c>
      <c r="CK11" s="75" t="s">
        <v>9</v>
      </c>
      <c r="CL11" s="125"/>
      <c r="CM11" s="123"/>
      <c r="CN11" s="76" t="s">
        <v>136</v>
      </c>
      <c r="CO11" s="77" t="s">
        <v>8</v>
      </c>
      <c r="CP11" s="75" t="s">
        <v>9</v>
      </c>
      <c r="CQ11" s="125"/>
      <c r="CR11" s="123"/>
      <c r="CS11" s="76" t="s">
        <v>136</v>
      </c>
      <c r="CT11" s="77" t="s">
        <v>8</v>
      </c>
      <c r="CU11" s="75" t="s">
        <v>9</v>
      </c>
      <c r="CV11" s="125"/>
      <c r="CW11" s="123"/>
      <c r="CX11" s="76" t="s">
        <v>136</v>
      </c>
      <c r="CY11" s="77" t="s">
        <v>8</v>
      </c>
      <c r="CZ11" s="75" t="s">
        <v>9</v>
      </c>
    </row>
    <row r="12" spans="1:104" x14ac:dyDescent="0.3">
      <c r="A12" s="120">
        <v>2022</v>
      </c>
      <c r="B12" s="78" t="s">
        <v>137</v>
      </c>
      <c r="C12" s="79">
        <v>101.44199999999999</v>
      </c>
      <c r="D12" s="79">
        <v>1.4419999999999999</v>
      </c>
      <c r="E12" s="79">
        <v>1.4419999999999999</v>
      </c>
      <c r="F12" s="79">
        <v>7.5688286799488402</v>
      </c>
      <c r="G12" s="79">
        <v>0.94599999999999995</v>
      </c>
      <c r="H12" s="79">
        <v>0.94599999999999995</v>
      </c>
      <c r="I12" s="79"/>
      <c r="J12" s="79">
        <v>12.497999999999999</v>
      </c>
      <c r="K12" s="79">
        <v>101.771</v>
      </c>
      <c r="L12" s="79">
        <v>1.7709999999999999</v>
      </c>
      <c r="M12" s="79">
        <v>1.7709999999999999</v>
      </c>
      <c r="N12" s="79">
        <v>7.7835130288539398</v>
      </c>
      <c r="O12" s="79">
        <v>4.6210000000000004</v>
      </c>
      <c r="P12" s="79">
        <v>101.455</v>
      </c>
      <c r="Q12" s="79">
        <v>1.4550000000000001</v>
      </c>
      <c r="R12" s="79">
        <v>1.4550000000000001</v>
      </c>
      <c r="S12" s="79">
        <v>7.7279632457209599</v>
      </c>
      <c r="T12" s="79">
        <v>25.629000000000001</v>
      </c>
      <c r="U12" s="79">
        <v>101.20399999999999</v>
      </c>
      <c r="V12" s="79">
        <v>1.204</v>
      </c>
      <c r="W12" s="79">
        <v>1.204</v>
      </c>
      <c r="X12" s="79">
        <v>6.9103055493645398</v>
      </c>
      <c r="Y12" s="79">
        <v>3.0979999999999999</v>
      </c>
      <c r="Z12" s="79">
        <v>101.59</v>
      </c>
      <c r="AA12" s="79">
        <v>1.59</v>
      </c>
      <c r="AB12" s="79">
        <v>1.59</v>
      </c>
      <c r="AC12" s="79">
        <v>8.4848840627534301</v>
      </c>
      <c r="AD12" s="79">
        <v>0.49199999999999999</v>
      </c>
      <c r="AE12" s="79">
        <v>101.242</v>
      </c>
      <c r="AF12" s="79">
        <v>1.242</v>
      </c>
      <c r="AG12" s="79">
        <v>1.242</v>
      </c>
      <c r="AH12" s="79"/>
      <c r="AI12" s="79">
        <v>1.1080000000000001</v>
      </c>
      <c r="AJ12" s="79">
        <v>101.768</v>
      </c>
      <c r="AK12" s="79">
        <v>1.768</v>
      </c>
      <c r="AL12" s="79">
        <v>1.768</v>
      </c>
      <c r="AM12" s="79">
        <v>7.6553442289512699</v>
      </c>
      <c r="AN12" s="79">
        <v>0.64500000000000002</v>
      </c>
      <c r="AO12" s="79">
        <v>101.366</v>
      </c>
      <c r="AP12" s="79">
        <v>1.3660000000000001</v>
      </c>
      <c r="AQ12" s="79">
        <v>1.3660000000000001</v>
      </c>
      <c r="AR12" s="79">
        <v>7.7534023231735603</v>
      </c>
      <c r="AS12" s="79">
        <v>0.63700000000000001</v>
      </c>
      <c r="AT12" s="79">
        <v>101.556</v>
      </c>
      <c r="AU12" s="79">
        <v>1.556</v>
      </c>
      <c r="AV12" s="79">
        <v>1.556</v>
      </c>
      <c r="AW12" s="79"/>
      <c r="AX12" s="79">
        <v>0.23200000000000001</v>
      </c>
      <c r="AY12" s="79">
        <v>101.92700000000001</v>
      </c>
      <c r="AZ12" s="79">
        <v>1.927</v>
      </c>
      <c r="BA12" s="79">
        <v>1.927</v>
      </c>
      <c r="BB12" s="79"/>
      <c r="BC12" s="79">
        <v>0.40200000000000002</v>
      </c>
      <c r="BD12" s="79">
        <v>101.791</v>
      </c>
      <c r="BE12" s="79">
        <v>1.7909999999999999</v>
      </c>
      <c r="BF12" s="79">
        <v>1.7909999999999999</v>
      </c>
      <c r="BG12" s="79">
        <v>7.90623009522358</v>
      </c>
      <c r="BH12" s="79">
        <v>1.0880000000000001</v>
      </c>
      <c r="BI12" s="79">
        <v>101.669</v>
      </c>
      <c r="BJ12" s="79">
        <v>1.669</v>
      </c>
      <c r="BK12" s="79">
        <v>1.669</v>
      </c>
      <c r="BL12" s="79">
        <v>6.5162296987900401</v>
      </c>
      <c r="BM12" s="79">
        <v>0.48699999999999999</v>
      </c>
      <c r="BN12" s="79">
        <v>101.22199999999999</v>
      </c>
      <c r="BO12" s="79">
        <v>1.222</v>
      </c>
      <c r="BP12" s="79">
        <v>1.222</v>
      </c>
      <c r="BQ12" s="79"/>
      <c r="BR12" s="79">
        <v>0.93700000000000006</v>
      </c>
      <c r="BS12" s="79">
        <v>101.374</v>
      </c>
      <c r="BT12" s="79">
        <v>1.3740000000000001</v>
      </c>
      <c r="BU12" s="79">
        <v>1.3740000000000001</v>
      </c>
      <c r="BV12" s="79">
        <v>7.0685998355766202</v>
      </c>
      <c r="BW12" s="79">
        <v>0.77200000000000002</v>
      </c>
      <c r="BX12" s="79">
        <v>101.14</v>
      </c>
      <c r="BY12" s="79">
        <v>1.1399999999999999</v>
      </c>
      <c r="BZ12" s="79">
        <v>1.1399999999999999</v>
      </c>
      <c r="CA12" s="79">
        <v>6.9106851610889501</v>
      </c>
      <c r="CB12" s="79">
        <v>0.97799999999999998</v>
      </c>
      <c r="CC12" s="79">
        <v>101.467</v>
      </c>
      <c r="CD12" s="79">
        <v>1.4670000000000001</v>
      </c>
      <c r="CE12" s="79">
        <v>1.4670000000000001</v>
      </c>
      <c r="CF12" s="79">
        <v>9.0715705332238699</v>
      </c>
      <c r="CG12" s="79">
        <v>1.881</v>
      </c>
      <c r="CH12" s="79">
        <v>101.49299999999999</v>
      </c>
      <c r="CI12" s="79">
        <v>1.4930000000000001</v>
      </c>
      <c r="CJ12" s="79">
        <v>1.4930000000000001</v>
      </c>
      <c r="CK12" s="79">
        <v>8.1484835674985092</v>
      </c>
      <c r="CL12" s="79">
        <v>2.6309999999999998</v>
      </c>
      <c r="CM12" s="79">
        <v>101.286</v>
      </c>
      <c r="CN12" s="79">
        <v>1.286</v>
      </c>
      <c r="CO12" s="79">
        <v>1.286</v>
      </c>
      <c r="CP12" s="79">
        <v>8.1910524421197692</v>
      </c>
      <c r="CQ12" s="79">
        <v>1.9239999999999999</v>
      </c>
      <c r="CR12" s="79">
        <v>101.792</v>
      </c>
      <c r="CS12" s="79">
        <v>1.792</v>
      </c>
      <c r="CT12" s="79">
        <v>1.792</v>
      </c>
      <c r="CU12" s="79">
        <v>8.57079939178624</v>
      </c>
      <c r="CV12" s="79">
        <v>5.5549999999999997</v>
      </c>
      <c r="CW12" s="79">
        <v>101.56399999999999</v>
      </c>
      <c r="CX12" s="79">
        <v>1.5640000000000001</v>
      </c>
      <c r="CY12" s="79">
        <v>1.5640000000000001</v>
      </c>
      <c r="CZ12" s="80">
        <v>8.4357680490127809</v>
      </c>
    </row>
    <row r="13" spans="1:104" x14ac:dyDescent="0.3">
      <c r="A13" s="120"/>
      <c r="B13" s="81" t="s">
        <v>138</v>
      </c>
      <c r="C13" s="82">
        <v>103.11799999999999</v>
      </c>
      <c r="D13" s="82">
        <v>1.653</v>
      </c>
      <c r="E13" s="82">
        <v>3.1179999999999999</v>
      </c>
      <c r="F13" s="82">
        <v>8.6199999999999992</v>
      </c>
      <c r="G13" s="82">
        <v>1.0840000000000001</v>
      </c>
      <c r="H13" s="82">
        <v>2.0459999999999998</v>
      </c>
      <c r="I13" s="82" t="s">
        <v>139</v>
      </c>
      <c r="J13" s="82">
        <v>12.497999999999999</v>
      </c>
      <c r="K13" s="82">
        <v>103.06399999999999</v>
      </c>
      <c r="L13" s="82">
        <v>1.2709999999999999</v>
      </c>
      <c r="M13" s="82">
        <v>3.0640000000000001</v>
      </c>
      <c r="N13" s="82">
        <v>8.2349999999999994</v>
      </c>
      <c r="O13" s="82">
        <v>4.6210000000000004</v>
      </c>
      <c r="P13" s="82">
        <v>102.785</v>
      </c>
      <c r="Q13" s="82">
        <v>1.3109999999999999</v>
      </c>
      <c r="R13" s="82">
        <v>2.7850000000000001</v>
      </c>
      <c r="S13" s="82">
        <v>8.59</v>
      </c>
      <c r="T13" s="82">
        <v>25.629000000000001</v>
      </c>
      <c r="U13" s="82">
        <v>103.279</v>
      </c>
      <c r="V13" s="82">
        <v>2.0499999999999998</v>
      </c>
      <c r="W13" s="82">
        <v>3.2789999999999999</v>
      </c>
      <c r="X13" s="82">
        <v>8.5820000000000007</v>
      </c>
      <c r="Y13" s="82">
        <v>3.0979999999999999</v>
      </c>
      <c r="Z13" s="82">
        <v>103.15300000000001</v>
      </c>
      <c r="AA13" s="82">
        <v>1.5389999999999999</v>
      </c>
      <c r="AB13" s="82">
        <v>3.153</v>
      </c>
      <c r="AC13" s="82">
        <v>9.7409999999999997</v>
      </c>
      <c r="AD13" s="82">
        <v>0.49199999999999999</v>
      </c>
      <c r="AE13" s="82">
        <v>103.29300000000001</v>
      </c>
      <c r="AF13" s="82">
        <v>2.0249999999999999</v>
      </c>
      <c r="AG13" s="82">
        <v>3.2930000000000001</v>
      </c>
      <c r="AH13" s="82"/>
      <c r="AI13" s="82">
        <v>1.1080000000000001</v>
      </c>
      <c r="AJ13" s="82">
        <v>103.096</v>
      </c>
      <c r="AK13" s="82">
        <v>1.3049999999999999</v>
      </c>
      <c r="AL13" s="82">
        <v>3.0960000000000001</v>
      </c>
      <c r="AM13" s="82">
        <v>8.1319999999999997</v>
      </c>
      <c r="AN13" s="82">
        <v>0.64500000000000002</v>
      </c>
      <c r="AO13" s="82">
        <v>102.857</v>
      </c>
      <c r="AP13" s="82">
        <v>1.4710000000000001</v>
      </c>
      <c r="AQ13" s="82">
        <v>2.8570000000000002</v>
      </c>
      <c r="AR13" s="82">
        <v>8.1359999999999992</v>
      </c>
      <c r="AS13" s="82">
        <v>0.63700000000000001</v>
      </c>
      <c r="AT13" s="82">
        <v>102.986</v>
      </c>
      <c r="AU13" s="82">
        <v>1.4079999999999999</v>
      </c>
      <c r="AV13" s="82">
        <v>2.9860000000000002</v>
      </c>
      <c r="AW13" s="82"/>
      <c r="AX13" s="82">
        <v>0.23200000000000001</v>
      </c>
      <c r="AY13" s="82">
        <v>103.005</v>
      </c>
      <c r="AZ13" s="82">
        <v>1.0569999999999999</v>
      </c>
      <c r="BA13" s="82">
        <v>3.0049999999999999</v>
      </c>
      <c r="BB13" s="82"/>
      <c r="BC13" s="82">
        <v>0.40200000000000002</v>
      </c>
      <c r="BD13" s="82">
        <v>103.482</v>
      </c>
      <c r="BE13" s="82">
        <v>1.6619999999999999</v>
      </c>
      <c r="BF13" s="82">
        <v>3.4820000000000002</v>
      </c>
      <c r="BG13" s="82">
        <v>10.138</v>
      </c>
      <c r="BH13" s="82">
        <v>1.0880000000000001</v>
      </c>
      <c r="BI13" s="82">
        <v>102.919</v>
      </c>
      <c r="BJ13" s="82">
        <v>1.23</v>
      </c>
      <c r="BK13" s="82">
        <v>2.919</v>
      </c>
      <c r="BL13" s="83">
        <v>7.19</v>
      </c>
      <c r="BM13" s="82">
        <v>0.48699999999999999</v>
      </c>
      <c r="BN13" s="82">
        <v>103.59</v>
      </c>
      <c r="BO13" s="82">
        <v>2.339</v>
      </c>
      <c r="BP13" s="82">
        <v>3.59</v>
      </c>
      <c r="BQ13" s="82"/>
      <c r="BR13" s="82">
        <v>0.93700000000000006</v>
      </c>
      <c r="BS13" s="82">
        <v>102.994</v>
      </c>
      <c r="BT13" s="82">
        <v>1.5980000000000001</v>
      </c>
      <c r="BU13" s="82">
        <v>2.9940000000000002</v>
      </c>
      <c r="BV13" s="82">
        <v>7.5419999999999998</v>
      </c>
      <c r="BW13" s="82">
        <v>0.77200000000000002</v>
      </c>
      <c r="BX13" s="82">
        <v>102.485</v>
      </c>
      <c r="BY13" s="82">
        <v>1.33</v>
      </c>
      <c r="BZ13" s="82">
        <v>2.4849999999999999</v>
      </c>
      <c r="CA13" s="82">
        <v>7.3440000000000003</v>
      </c>
      <c r="CB13" s="82">
        <v>0.97799999999999998</v>
      </c>
      <c r="CC13" s="82">
        <v>102.938</v>
      </c>
      <c r="CD13" s="82">
        <v>1.45</v>
      </c>
      <c r="CE13" s="82">
        <v>2.9380000000000002</v>
      </c>
      <c r="CF13" s="82">
        <v>9.7550000000000008</v>
      </c>
      <c r="CG13" s="82">
        <v>1.881</v>
      </c>
      <c r="CH13" s="82">
        <v>103.107</v>
      </c>
      <c r="CI13" s="82">
        <v>1.59</v>
      </c>
      <c r="CJ13" s="82">
        <v>3.1070000000000002</v>
      </c>
      <c r="CK13" s="82">
        <v>8.73</v>
      </c>
      <c r="CL13" s="82">
        <v>2.6309999999999998</v>
      </c>
      <c r="CM13" s="82">
        <v>102.548</v>
      </c>
      <c r="CN13" s="82">
        <v>1.2470000000000001</v>
      </c>
      <c r="CO13" s="82">
        <v>2.548</v>
      </c>
      <c r="CP13" s="82">
        <v>8.7759999999999998</v>
      </c>
      <c r="CQ13" s="82">
        <v>1.9239999999999999</v>
      </c>
      <c r="CR13" s="82">
        <v>103.40900000000001</v>
      </c>
      <c r="CS13" s="82">
        <v>1.589</v>
      </c>
      <c r="CT13" s="82">
        <v>3.4089999999999998</v>
      </c>
      <c r="CU13" s="82">
        <v>9.6229999999999993</v>
      </c>
      <c r="CV13" s="82">
        <v>5.5549999999999997</v>
      </c>
      <c r="CW13" s="82">
        <v>103.08199999999999</v>
      </c>
      <c r="CX13" s="82">
        <v>1.4950000000000001</v>
      </c>
      <c r="CY13" s="82">
        <v>3.0819999999999999</v>
      </c>
      <c r="CZ13" s="84">
        <v>8.92</v>
      </c>
    </row>
    <row r="14" spans="1:104" x14ac:dyDescent="0.3">
      <c r="A14" s="120"/>
      <c r="B14" s="85" t="s">
        <v>140</v>
      </c>
      <c r="C14" s="86">
        <v>104.099</v>
      </c>
      <c r="D14" s="86">
        <v>0.95099999999999996</v>
      </c>
      <c r="E14" s="86">
        <v>4.0990000000000002</v>
      </c>
      <c r="F14" s="86">
        <v>8.3350000000000009</v>
      </c>
      <c r="G14" s="86">
        <v>0.623</v>
      </c>
      <c r="H14" s="86">
        <v>2.6890000000000001</v>
      </c>
      <c r="I14" s="86"/>
      <c r="J14" s="86">
        <v>12.497999999999999</v>
      </c>
      <c r="K14" s="86">
        <v>104.179</v>
      </c>
      <c r="L14" s="86">
        <v>1.0820000000000001</v>
      </c>
      <c r="M14" s="86">
        <v>4.1790000000000003</v>
      </c>
      <c r="N14" s="86">
        <v>8.2370000000000001</v>
      </c>
      <c r="O14" s="86">
        <v>4.6210000000000004</v>
      </c>
      <c r="P14" s="86">
        <v>103.666</v>
      </c>
      <c r="Q14" s="86">
        <v>0.85699999999999998</v>
      </c>
      <c r="R14" s="86">
        <v>3.6659999999999999</v>
      </c>
      <c r="S14" s="86">
        <v>8.33</v>
      </c>
      <c r="T14" s="86">
        <v>25.629000000000001</v>
      </c>
      <c r="U14" s="86">
        <v>104.214</v>
      </c>
      <c r="V14" s="86">
        <v>0.90500000000000003</v>
      </c>
      <c r="W14" s="86">
        <v>4.2140000000000004</v>
      </c>
      <c r="X14" s="86">
        <v>8.14</v>
      </c>
      <c r="Y14" s="86">
        <v>3.0979999999999999</v>
      </c>
      <c r="Z14" s="86">
        <v>104.012</v>
      </c>
      <c r="AA14" s="86">
        <v>0.83299999999999996</v>
      </c>
      <c r="AB14" s="86">
        <v>4.0119999999999996</v>
      </c>
      <c r="AC14" s="86">
        <v>9.4570000000000007</v>
      </c>
      <c r="AD14" s="86">
        <v>0.49199999999999999</v>
      </c>
      <c r="AE14" s="86">
        <v>104.34099999999999</v>
      </c>
      <c r="AF14" s="86">
        <v>1.0149999999999999</v>
      </c>
      <c r="AG14" s="86">
        <v>4.3410000000000002</v>
      </c>
      <c r="AH14" s="86"/>
      <c r="AI14" s="86">
        <v>1.1080000000000001</v>
      </c>
      <c r="AJ14" s="86">
        <v>104.133</v>
      </c>
      <c r="AK14" s="86">
        <v>1.006</v>
      </c>
      <c r="AL14" s="86">
        <v>4.133</v>
      </c>
      <c r="AM14" s="86">
        <v>8.5540000000000003</v>
      </c>
      <c r="AN14" s="86">
        <v>0.64500000000000002</v>
      </c>
      <c r="AO14" s="86">
        <v>103.78700000000001</v>
      </c>
      <c r="AP14" s="86">
        <v>0.90400000000000003</v>
      </c>
      <c r="AQ14" s="86">
        <v>3.7869999999999999</v>
      </c>
      <c r="AR14" s="86">
        <v>7.8490000000000002</v>
      </c>
      <c r="AS14" s="86">
        <v>0.63700000000000001</v>
      </c>
      <c r="AT14" s="86">
        <v>104.001</v>
      </c>
      <c r="AU14" s="86">
        <v>0.98499999999999999</v>
      </c>
      <c r="AV14" s="86">
        <v>4.0010000000000003</v>
      </c>
      <c r="AW14" s="86"/>
      <c r="AX14" s="86">
        <v>0.23200000000000001</v>
      </c>
      <c r="AY14" s="86">
        <v>103.884</v>
      </c>
      <c r="AZ14" s="86">
        <v>0.85299999999999998</v>
      </c>
      <c r="BA14" s="86">
        <v>3.8839999999999999</v>
      </c>
      <c r="BB14" s="86"/>
      <c r="BC14" s="86">
        <v>0.40200000000000002</v>
      </c>
      <c r="BD14" s="86">
        <v>104.523</v>
      </c>
      <c r="BE14" s="86">
        <v>1.006</v>
      </c>
      <c r="BF14" s="86">
        <v>4.5229999999999997</v>
      </c>
      <c r="BG14" s="86">
        <v>9.8789999999999996</v>
      </c>
      <c r="BH14" s="86">
        <v>1.0880000000000001</v>
      </c>
      <c r="BI14" s="86">
        <v>104.04600000000001</v>
      </c>
      <c r="BJ14" s="86">
        <v>1.095</v>
      </c>
      <c r="BK14" s="86">
        <v>4.0460000000000003</v>
      </c>
      <c r="BL14" s="86">
        <v>7.2460000000000004</v>
      </c>
      <c r="BM14" s="86">
        <v>0.48699999999999999</v>
      </c>
      <c r="BN14" s="86">
        <v>104.518</v>
      </c>
      <c r="BO14" s="86">
        <v>0.89600000000000002</v>
      </c>
      <c r="BP14" s="86">
        <v>4.5179999999999998</v>
      </c>
      <c r="BQ14" s="86"/>
      <c r="BR14" s="86">
        <v>0.93700000000000006</v>
      </c>
      <c r="BS14" s="86">
        <v>104.15900000000001</v>
      </c>
      <c r="BT14" s="86">
        <v>1.131</v>
      </c>
      <c r="BU14" s="86">
        <v>4.1589999999999998</v>
      </c>
      <c r="BV14" s="86">
        <v>8.0809999999999995</v>
      </c>
      <c r="BW14" s="86">
        <v>0.77200000000000002</v>
      </c>
      <c r="BX14" s="86">
        <v>103.732</v>
      </c>
      <c r="BY14" s="86">
        <v>1.216</v>
      </c>
      <c r="BZ14" s="86">
        <v>3.7320000000000002</v>
      </c>
      <c r="CA14" s="86">
        <v>7.8070000000000004</v>
      </c>
      <c r="CB14" s="86">
        <v>0.97799999999999998</v>
      </c>
      <c r="CC14" s="86">
        <v>103.925</v>
      </c>
      <c r="CD14" s="86">
        <v>0.95799999999999996</v>
      </c>
      <c r="CE14" s="86">
        <v>3.9249999999999998</v>
      </c>
      <c r="CF14" s="86">
        <v>8.7620000000000005</v>
      </c>
      <c r="CG14" s="86">
        <v>1.881</v>
      </c>
      <c r="CH14" s="86">
        <v>103.88800000000001</v>
      </c>
      <c r="CI14" s="86">
        <v>0.75800000000000001</v>
      </c>
      <c r="CJ14" s="86">
        <v>3.8879999999999999</v>
      </c>
      <c r="CK14" s="86">
        <v>8.891</v>
      </c>
      <c r="CL14" s="86">
        <v>2.6309999999999998</v>
      </c>
      <c r="CM14" s="86">
        <v>103.908</v>
      </c>
      <c r="CN14" s="86">
        <v>1.327</v>
      </c>
      <c r="CO14" s="86">
        <v>3.9079999999999999</v>
      </c>
      <c r="CP14" s="86">
        <v>8.8049999999999997</v>
      </c>
      <c r="CQ14" s="86">
        <v>1.9239999999999999</v>
      </c>
      <c r="CR14" s="86">
        <v>104.44</v>
      </c>
      <c r="CS14" s="86">
        <v>0.997</v>
      </c>
      <c r="CT14" s="86">
        <v>4.4400000000000004</v>
      </c>
      <c r="CU14" s="86">
        <v>9.4879999999999995</v>
      </c>
      <c r="CV14" s="86">
        <v>5.5549999999999997</v>
      </c>
      <c r="CW14" s="86">
        <v>103.88</v>
      </c>
      <c r="CX14" s="86">
        <v>0.77400000000000002</v>
      </c>
      <c r="CY14" s="86">
        <v>3.88</v>
      </c>
      <c r="CZ14" s="87">
        <v>8.3800000000000008</v>
      </c>
    </row>
    <row r="15" spans="1:104" x14ac:dyDescent="0.3">
      <c r="A15" s="120"/>
      <c r="B15" s="81" t="s">
        <v>141</v>
      </c>
      <c r="C15" s="82">
        <v>106.07299999999999</v>
      </c>
      <c r="D15" s="82">
        <v>1.8959999999999999</v>
      </c>
      <c r="E15" s="82">
        <v>6.0730000000000004</v>
      </c>
      <c r="F15" s="82">
        <v>9.6349999999999998</v>
      </c>
      <c r="G15" s="82">
        <v>1.2430000000000001</v>
      </c>
      <c r="H15" s="82">
        <v>3.9849999999999999</v>
      </c>
      <c r="I15" s="82"/>
      <c r="J15" s="82">
        <v>12.497999999999999</v>
      </c>
      <c r="K15" s="82">
        <v>106.172</v>
      </c>
      <c r="L15" s="82">
        <v>1.913</v>
      </c>
      <c r="M15" s="82">
        <v>6.1719999999999997</v>
      </c>
      <c r="N15" s="82">
        <v>9.298</v>
      </c>
      <c r="O15" s="82">
        <v>4.6210000000000004</v>
      </c>
      <c r="P15" s="82">
        <v>105.458</v>
      </c>
      <c r="Q15" s="82">
        <v>1.728</v>
      </c>
      <c r="R15" s="82">
        <v>5.4580000000000002</v>
      </c>
      <c r="S15" s="82">
        <v>9.3070000000000004</v>
      </c>
      <c r="T15" s="82">
        <v>25.629000000000001</v>
      </c>
      <c r="U15" s="82">
        <v>106.24</v>
      </c>
      <c r="V15" s="82">
        <v>1.944</v>
      </c>
      <c r="W15" s="82">
        <v>6.24</v>
      </c>
      <c r="X15" s="82">
        <v>9.7070000000000007</v>
      </c>
      <c r="Y15" s="82">
        <v>3.0979999999999999</v>
      </c>
      <c r="Z15" s="82">
        <v>105.774</v>
      </c>
      <c r="AA15" s="82">
        <v>1.694</v>
      </c>
      <c r="AB15" s="82">
        <v>5.774</v>
      </c>
      <c r="AC15" s="82">
        <v>10.191000000000001</v>
      </c>
      <c r="AD15" s="82">
        <v>0.49199999999999999</v>
      </c>
      <c r="AE15" s="82">
        <v>106.45099999999999</v>
      </c>
      <c r="AF15" s="82">
        <v>2.0219999999999998</v>
      </c>
      <c r="AG15" s="82">
        <v>6.4509999999999996</v>
      </c>
      <c r="AH15" s="82"/>
      <c r="AI15" s="82">
        <v>1.1080000000000001</v>
      </c>
      <c r="AJ15" s="82">
        <v>106.294</v>
      </c>
      <c r="AK15" s="82">
        <v>2.0750000000000002</v>
      </c>
      <c r="AL15" s="82">
        <v>6.2939999999999996</v>
      </c>
      <c r="AM15" s="82">
        <v>10.009</v>
      </c>
      <c r="AN15" s="82">
        <v>0.64500000000000002</v>
      </c>
      <c r="AO15" s="82">
        <v>105.857</v>
      </c>
      <c r="AP15" s="82">
        <v>1.9950000000000001</v>
      </c>
      <c r="AQ15" s="82">
        <v>5.8570000000000002</v>
      </c>
      <c r="AR15" s="82">
        <v>8.8840000000000003</v>
      </c>
      <c r="AS15" s="82">
        <v>0.63700000000000001</v>
      </c>
      <c r="AT15" s="82">
        <v>105.79600000000001</v>
      </c>
      <c r="AU15" s="82">
        <v>1.726</v>
      </c>
      <c r="AV15" s="82">
        <v>5.7960000000000003</v>
      </c>
      <c r="AW15" s="82"/>
      <c r="AX15" s="82">
        <v>0.23200000000000001</v>
      </c>
      <c r="AY15" s="82">
        <v>106.14700000000001</v>
      </c>
      <c r="AZ15" s="82">
        <v>2.1789999999999998</v>
      </c>
      <c r="BA15" s="82">
        <v>6.1470000000000002</v>
      </c>
      <c r="BB15" s="82"/>
      <c r="BC15" s="82">
        <v>0.40200000000000002</v>
      </c>
      <c r="BD15" s="82">
        <v>106.492</v>
      </c>
      <c r="BE15" s="82">
        <v>1.8839999999999999</v>
      </c>
      <c r="BF15" s="82">
        <v>6.492</v>
      </c>
      <c r="BG15" s="82">
        <v>10.699</v>
      </c>
      <c r="BH15" s="82">
        <v>1.0880000000000001</v>
      </c>
      <c r="BI15" s="82">
        <v>106.027</v>
      </c>
      <c r="BJ15" s="82">
        <v>1.9039999999999999</v>
      </c>
      <c r="BK15" s="82">
        <v>6.0270000000000001</v>
      </c>
      <c r="BL15" s="82">
        <v>8.532</v>
      </c>
      <c r="BM15" s="82">
        <v>0.48699999999999999</v>
      </c>
      <c r="BN15" s="82">
        <v>106.482</v>
      </c>
      <c r="BO15" s="82">
        <v>1.879</v>
      </c>
      <c r="BP15" s="82">
        <v>6.4820000000000002</v>
      </c>
      <c r="BQ15" s="82"/>
      <c r="BR15" s="82">
        <v>0.93700000000000006</v>
      </c>
      <c r="BS15" s="82">
        <v>106.333</v>
      </c>
      <c r="BT15" s="82">
        <v>2.0870000000000002</v>
      </c>
      <c r="BU15" s="82">
        <v>6.3330000000000002</v>
      </c>
      <c r="BV15" s="82">
        <v>8.968</v>
      </c>
      <c r="BW15" s="82">
        <v>0.77200000000000002</v>
      </c>
      <c r="BX15" s="82">
        <v>105.574</v>
      </c>
      <c r="BY15" s="82">
        <v>1.7769999999999999</v>
      </c>
      <c r="BZ15" s="82">
        <v>5.5739999999999998</v>
      </c>
      <c r="CA15" s="82">
        <v>8.9390000000000001</v>
      </c>
      <c r="CB15" s="82">
        <v>0.97799999999999998</v>
      </c>
      <c r="CC15" s="82">
        <v>106.03700000000001</v>
      </c>
      <c r="CD15" s="82">
        <v>2.032</v>
      </c>
      <c r="CE15" s="82">
        <v>6.0369999999999999</v>
      </c>
      <c r="CF15" s="82">
        <v>10.455</v>
      </c>
      <c r="CG15" s="82">
        <v>1.881</v>
      </c>
      <c r="CH15" s="82">
        <v>105.825</v>
      </c>
      <c r="CI15" s="82">
        <v>1.8640000000000001</v>
      </c>
      <c r="CJ15" s="82">
        <v>5.8250000000000002</v>
      </c>
      <c r="CK15" s="82">
        <v>9.5649999999999995</v>
      </c>
      <c r="CL15" s="82">
        <v>2.6309999999999998</v>
      </c>
      <c r="CM15" s="82">
        <v>106.066</v>
      </c>
      <c r="CN15" s="82">
        <v>2.077</v>
      </c>
      <c r="CO15" s="82">
        <v>6.0659999999999998</v>
      </c>
      <c r="CP15" s="82">
        <v>9.5709999999999997</v>
      </c>
      <c r="CQ15" s="82">
        <v>1.9239999999999999</v>
      </c>
      <c r="CR15" s="82">
        <v>106.236</v>
      </c>
      <c r="CS15" s="82">
        <v>1.72</v>
      </c>
      <c r="CT15" s="82">
        <v>6.2359999999999998</v>
      </c>
      <c r="CU15" s="82">
        <v>10.385</v>
      </c>
      <c r="CV15" s="82">
        <v>5.5549999999999997</v>
      </c>
      <c r="CW15" s="82">
        <v>105.741</v>
      </c>
      <c r="CX15" s="82">
        <v>1.792</v>
      </c>
      <c r="CY15" s="82">
        <v>5.7409999999999997</v>
      </c>
      <c r="CZ15" s="84">
        <v>9.6890000000000001</v>
      </c>
    </row>
    <row r="16" spans="1:104" x14ac:dyDescent="0.3">
      <c r="A16" s="120"/>
      <c r="B16" s="85" t="s">
        <v>142</v>
      </c>
      <c r="C16" s="86">
        <v>107.474</v>
      </c>
      <c r="D16" s="86">
        <v>1.321</v>
      </c>
      <c r="E16" s="86">
        <v>7.4740000000000002</v>
      </c>
      <c r="F16" s="86">
        <v>10.378</v>
      </c>
      <c r="G16" s="86">
        <v>0.86499999999999999</v>
      </c>
      <c r="H16" s="86">
        <v>4.9039999999999999</v>
      </c>
      <c r="I16" s="86"/>
      <c r="J16" s="86">
        <v>12.497999999999999</v>
      </c>
      <c r="K16" s="86">
        <v>107.673</v>
      </c>
      <c r="L16" s="86">
        <v>1.4139999999999999</v>
      </c>
      <c r="M16" s="86">
        <v>7.673</v>
      </c>
      <c r="N16" s="86">
        <v>9.8230000000000004</v>
      </c>
      <c r="O16" s="86">
        <v>4.6210000000000004</v>
      </c>
      <c r="P16" s="86">
        <v>106.803</v>
      </c>
      <c r="Q16" s="86">
        <v>1.2749999999999999</v>
      </c>
      <c r="R16" s="86">
        <v>6.8029999999999999</v>
      </c>
      <c r="S16" s="86">
        <v>9.7579999999999991</v>
      </c>
      <c r="T16" s="86">
        <v>25.629000000000001</v>
      </c>
      <c r="U16" s="86">
        <v>107.66200000000001</v>
      </c>
      <c r="V16" s="86">
        <v>1.339</v>
      </c>
      <c r="W16" s="86">
        <v>7.6619999999999999</v>
      </c>
      <c r="X16" s="86">
        <v>10.478</v>
      </c>
      <c r="Y16" s="86">
        <v>3.0979999999999999</v>
      </c>
      <c r="Z16" s="86">
        <v>107.133</v>
      </c>
      <c r="AA16" s="86">
        <v>1.2849999999999999</v>
      </c>
      <c r="AB16" s="86">
        <v>7.133</v>
      </c>
      <c r="AC16" s="86">
        <v>10.702999999999999</v>
      </c>
      <c r="AD16" s="86">
        <v>0.49199999999999999</v>
      </c>
      <c r="AE16" s="86">
        <v>107.937</v>
      </c>
      <c r="AF16" s="86">
        <v>1.3959999999999999</v>
      </c>
      <c r="AG16" s="86">
        <v>7.9370000000000003</v>
      </c>
      <c r="AH16" s="86"/>
      <c r="AI16" s="86">
        <v>1.1080000000000001</v>
      </c>
      <c r="AJ16" s="86">
        <v>107.453</v>
      </c>
      <c r="AK16" s="86">
        <v>1.0900000000000001</v>
      </c>
      <c r="AL16" s="86">
        <v>7.4530000000000003</v>
      </c>
      <c r="AM16" s="86">
        <v>10.569000000000001</v>
      </c>
      <c r="AN16" s="86">
        <v>0.64500000000000002</v>
      </c>
      <c r="AO16" s="86">
        <v>107.17100000000001</v>
      </c>
      <c r="AP16" s="86">
        <v>1.2410000000000001</v>
      </c>
      <c r="AQ16" s="86">
        <v>7.1710000000000003</v>
      </c>
      <c r="AR16" s="86">
        <v>9.7200000000000006</v>
      </c>
      <c r="AS16" s="86">
        <v>0.63700000000000001</v>
      </c>
      <c r="AT16" s="86">
        <v>107.066</v>
      </c>
      <c r="AU16" s="86">
        <v>1.2010000000000001</v>
      </c>
      <c r="AV16" s="86">
        <v>7.0659999999999998</v>
      </c>
      <c r="AW16" s="86"/>
      <c r="AX16" s="86">
        <v>0.23200000000000001</v>
      </c>
      <c r="AY16" s="86">
        <v>107.663</v>
      </c>
      <c r="AZ16" s="86">
        <v>1.4279999999999999</v>
      </c>
      <c r="BA16" s="86">
        <v>7.6630000000000003</v>
      </c>
      <c r="BB16" s="86"/>
      <c r="BC16" s="86">
        <v>0.40200000000000002</v>
      </c>
      <c r="BD16" s="86">
        <v>107.637</v>
      </c>
      <c r="BE16" s="86">
        <v>1.075</v>
      </c>
      <c r="BF16" s="86">
        <v>7.6369999999999996</v>
      </c>
      <c r="BG16" s="86">
        <v>11.064</v>
      </c>
      <c r="BH16" s="86">
        <v>1.0880000000000001</v>
      </c>
      <c r="BI16" s="86">
        <v>107.34699999999999</v>
      </c>
      <c r="BJ16" s="86">
        <v>1.2450000000000001</v>
      </c>
      <c r="BK16" s="86">
        <v>7.3470000000000004</v>
      </c>
      <c r="BL16" s="86">
        <v>9.1229999999999993</v>
      </c>
      <c r="BM16" s="86">
        <v>0.48699999999999999</v>
      </c>
      <c r="BN16" s="86">
        <v>107.85</v>
      </c>
      <c r="BO16" s="86">
        <v>1.2849999999999999</v>
      </c>
      <c r="BP16" s="86">
        <v>7.85</v>
      </c>
      <c r="BQ16" s="86"/>
      <c r="BR16" s="86">
        <v>0.93700000000000006</v>
      </c>
      <c r="BS16" s="86">
        <v>107.684</v>
      </c>
      <c r="BT16" s="86">
        <v>1.27</v>
      </c>
      <c r="BU16" s="86">
        <v>7.6840000000000002</v>
      </c>
      <c r="BV16" s="86">
        <v>9.7929999999999993</v>
      </c>
      <c r="BW16" s="86">
        <v>0.77200000000000002</v>
      </c>
      <c r="BX16" s="86">
        <v>107.092</v>
      </c>
      <c r="BY16" s="86">
        <v>1.4370000000000001</v>
      </c>
      <c r="BZ16" s="86">
        <v>7.0919999999999996</v>
      </c>
      <c r="CA16" s="86">
        <v>9.8800000000000008</v>
      </c>
      <c r="CB16" s="86">
        <v>0.97799999999999998</v>
      </c>
      <c r="CC16" s="86">
        <v>107.123</v>
      </c>
      <c r="CD16" s="86">
        <v>1.0249999999999999</v>
      </c>
      <c r="CE16" s="86">
        <v>7.1230000000000002</v>
      </c>
      <c r="CF16" s="86">
        <v>10.874000000000001</v>
      </c>
      <c r="CG16" s="86">
        <v>1.881</v>
      </c>
      <c r="CH16" s="86">
        <v>106.92</v>
      </c>
      <c r="CI16" s="86">
        <v>1.034</v>
      </c>
      <c r="CJ16" s="86">
        <v>6.92</v>
      </c>
      <c r="CK16" s="86">
        <v>9.4740000000000002</v>
      </c>
      <c r="CL16" s="86">
        <v>2.6309999999999998</v>
      </c>
      <c r="CM16" s="86">
        <v>107.623</v>
      </c>
      <c r="CN16" s="86">
        <v>1.4670000000000001</v>
      </c>
      <c r="CO16" s="86">
        <v>7.6230000000000002</v>
      </c>
      <c r="CP16" s="86">
        <v>10.757999999999999</v>
      </c>
      <c r="CQ16" s="86">
        <v>1.9239999999999999</v>
      </c>
      <c r="CR16" s="86">
        <v>107.352</v>
      </c>
      <c r="CS16" s="86">
        <v>1.0509999999999999</v>
      </c>
      <c r="CT16" s="86">
        <v>7.3520000000000003</v>
      </c>
      <c r="CU16" s="86">
        <v>10.677</v>
      </c>
      <c r="CV16" s="86">
        <v>5.5549999999999997</v>
      </c>
      <c r="CW16" s="86">
        <v>107.166</v>
      </c>
      <c r="CX16" s="86">
        <v>1.3480000000000001</v>
      </c>
      <c r="CY16" s="86">
        <v>7.1660000000000004</v>
      </c>
      <c r="CZ16" s="87">
        <v>10.818</v>
      </c>
    </row>
    <row r="17" spans="1:104" x14ac:dyDescent="0.3">
      <c r="A17" s="120"/>
      <c r="B17" s="81" t="s">
        <v>143</v>
      </c>
      <c r="C17" s="82">
        <v>108.108</v>
      </c>
      <c r="D17" s="82">
        <v>0.59</v>
      </c>
      <c r="E17" s="82">
        <v>8.1080000000000005</v>
      </c>
      <c r="F17" s="82">
        <v>9.8989999999999991</v>
      </c>
      <c r="G17" s="82">
        <v>0.38600000000000001</v>
      </c>
      <c r="H17" s="82">
        <v>5.32</v>
      </c>
      <c r="I17" s="82"/>
      <c r="J17" s="82">
        <v>12.497999999999999</v>
      </c>
      <c r="K17" s="82">
        <v>108.271</v>
      </c>
      <c r="L17" s="82">
        <v>0.55500000000000005</v>
      </c>
      <c r="M17" s="82">
        <v>8.2710000000000008</v>
      </c>
      <c r="N17" s="82">
        <v>9.23</v>
      </c>
      <c r="O17" s="82">
        <v>4.6210000000000004</v>
      </c>
      <c r="P17" s="82">
        <v>107.367</v>
      </c>
      <c r="Q17" s="82">
        <v>0.52800000000000002</v>
      </c>
      <c r="R17" s="82">
        <v>7.367</v>
      </c>
      <c r="S17" s="82">
        <v>9.2080000000000002</v>
      </c>
      <c r="T17" s="82">
        <v>25.629000000000001</v>
      </c>
      <c r="U17" s="82">
        <v>108.449</v>
      </c>
      <c r="V17" s="82">
        <v>0.73099999999999998</v>
      </c>
      <c r="W17" s="82">
        <v>8.4489999999999998</v>
      </c>
      <c r="X17" s="82">
        <v>10.38</v>
      </c>
      <c r="Y17" s="82">
        <v>3.0979999999999999</v>
      </c>
      <c r="Z17" s="82">
        <v>107.676</v>
      </c>
      <c r="AA17" s="82">
        <v>0.50700000000000001</v>
      </c>
      <c r="AB17" s="82">
        <v>7.6760000000000002</v>
      </c>
      <c r="AC17" s="82">
        <v>9.9920000000000009</v>
      </c>
      <c r="AD17" s="82">
        <v>0.49199999999999999</v>
      </c>
      <c r="AE17" s="82">
        <v>108.631</v>
      </c>
      <c r="AF17" s="82">
        <v>0.64300000000000002</v>
      </c>
      <c r="AG17" s="82">
        <v>8.6310000000000002</v>
      </c>
      <c r="AH17" s="82"/>
      <c r="AI17" s="82">
        <v>1.1080000000000001</v>
      </c>
      <c r="AJ17" s="82">
        <v>107.901</v>
      </c>
      <c r="AK17" s="82">
        <v>0.41699999999999998</v>
      </c>
      <c r="AL17" s="82">
        <v>7.9009999999999998</v>
      </c>
      <c r="AM17" s="82">
        <v>9.3190000000000008</v>
      </c>
      <c r="AN17" s="82">
        <v>0.64500000000000002</v>
      </c>
      <c r="AO17" s="82">
        <v>107.708</v>
      </c>
      <c r="AP17" s="82">
        <v>0.502</v>
      </c>
      <c r="AQ17" s="82">
        <v>7.7080000000000002</v>
      </c>
      <c r="AR17" s="82">
        <v>9.4659999999999993</v>
      </c>
      <c r="AS17" s="82">
        <v>0.63700000000000001</v>
      </c>
      <c r="AT17" s="82">
        <v>107.58799999999999</v>
      </c>
      <c r="AU17" s="82">
        <v>0.48699999999999999</v>
      </c>
      <c r="AV17" s="82">
        <v>7.5880000000000001</v>
      </c>
      <c r="AW17" s="82"/>
      <c r="AX17" s="82">
        <v>0.23200000000000001</v>
      </c>
      <c r="AY17" s="82">
        <v>108.123</v>
      </c>
      <c r="AZ17" s="82">
        <v>0.42699999999999999</v>
      </c>
      <c r="BA17" s="82">
        <v>8.1229999999999993</v>
      </c>
      <c r="BB17" s="82"/>
      <c r="BC17" s="82">
        <v>0.40200000000000002</v>
      </c>
      <c r="BD17" s="82">
        <v>107.985</v>
      </c>
      <c r="BE17" s="82">
        <v>0.32300000000000001</v>
      </c>
      <c r="BF17" s="82">
        <v>7.9850000000000003</v>
      </c>
      <c r="BG17" s="82">
        <v>9.82</v>
      </c>
      <c r="BH17" s="82">
        <v>1.0880000000000001</v>
      </c>
      <c r="BI17" s="82">
        <v>107.91</v>
      </c>
      <c r="BJ17" s="82">
        <v>0.52400000000000002</v>
      </c>
      <c r="BK17" s="82">
        <v>7.91</v>
      </c>
      <c r="BL17" s="82">
        <v>8.6760000000000002</v>
      </c>
      <c r="BM17" s="82">
        <v>0.48699999999999999</v>
      </c>
      <c r="BN17" s="82">
        <v>108.51</v>
      </c>
      <c r="BO17" s="82">
        <v>0.61199999999999999</v>
      </c>
      <c r="BP17" s="82">
        <v>8.51</v>
      </c>
      <c r="BQ17" s="82"/>
      <c r="BR17" s="82">
        <v>0.93700000000000006</v>
      </c>
      <c r="BS17" s="82">
        <v>108.16</v>
      </c>
      <c r="BT17" s="82">
        <v>0.442</v>
      </c>
      <c r="BU17" s="82">
        <v>8.16</v>
      </c>
      <c r="BV17" s="82">
        <v>9.7550000000000008</v>
      </c>
      <c r="BW17" s="82">
        <v>0.77200000000000002</v>
      </c>
      <c r="BX17" s="82">
        <v>107.56100000000001</v>
      </c>
      <c r="BY17" s="82">
        <v>0.438</v>
      </c>
      <c r="BZ17" s="82">
        <v>7.5609999999999999</v>
      </c>
      <c r="CA17" s="82">
        <v>9.5950000000000006</v>
      </c>
      <c r="CB17" s="82">
        <v>0.97799999999999998</v>
      </c>
      <c r="CC17" s="82">
        <v>107.53</v>
      </c>
      <c r="CD17" s="82">
        <v>0.38</v>
      </c>
      <c r="CE17" s="82">
        <v>7.53</v>
      </c>
      <c r="CF17" s="82">
        <v>9.3699999999999992</v>
      </c>
      <c r="CG17" s="82">
        <v>1.881</v>
      </c>
      <c r="CH17" s="82">
        <v>107.33</v>
      </c>
      <c r="CI17" s="82">
        <v>0.38400000000000001</v>
      </c>
      <c r="CJ17" s="82">
        <v>7.33</v>
      </c>
      <c r="CK17" s="82">
        <v>8.6850000000000005</v>
      </c>
      <c r="CL17" s="82">
        <v>2.6309999999999998</v>
      </c>
      <c r="CM17" s="82">
        <v>108.14400000000001</v>
      </c>
      <c r="CN17" s="82">
        <v>0.48499999999999999</v>
      </c>
      <c r="CO17" s="82">
        <v>8.1440000000000001</v>
      </c>
      <c r="CP17" s="82">
        <v>10.036</v>
      </c>
      <c r="CQ17" s="82">
        <v>1.9239999999999999</v>
      </c>
      <c r="CR17" s="82">
        <v>107.708</v>
      </c>
      <c r="CS17" s="82">
        <v>0.33100000000000002</v>
      </c>
      <c r="CT17" s="82">
        <v>7.7080000000000002</v>
      </c>
      <c r="CU17" s="82">
        <v>9.73</v>
      </c>
      <c r="CV17" s="82">
        <v>5.5549999999999997</v>
      </c>
      <c r="CW17" s="82">
        <v>107.68899999999999</v>
      </c>
      <c r="CX17" s="82">
        <v>0.48799999999999999</v>
      </c>
      <c r="CY17" s="82">
        <v>7.6890000000000001</v>
      </c>
      <c r="CZ17" s="84">
        <v>9.8879999999999999</v>
      </c>
    </row>
    <row r="18" spans="1:104" x14ac:dyDescent="0.3">
      <c r="A18" s="120"/>
      <c r="B18" s="85" t="s">
        <v>144</v>
      </c>
      <c r="C18" s="86">
        <v>108.741</v>
      </c>
      <c r="D18" s="86">
        <v>0.58599999999999997</v>
      </c>
      <c r="E18" s="86">
        <v>8.7409999999999997</v>
      </c>
      <c r="F18" s="86">
        <v>10.026</v>
      </c>
      <c r="G18" s="86">
        <v>0.38300000000000001</v>
      </c>
      <c r="H18" s="86">
        <v>5.7359999999999998</v>
      </c>
      <c r="I18" s="86"/>
      <c r="J18" s="86">
        <v>12.497999999999999</v>
      </c>
      <c r="K18" s="86">
        <v>108.85</v>
      </c>
      <c r="L18" s="86">
        <v>0.53400000000000003</v>
      </c>
      <c r="M18" s="86">
        <v>8.85</v>
      </c>
      <c r="N18" s="86">
        <v>9.3279999999999994</v>
      </c>
      <c r="O18" s="86">
        <v>4.6210000000000004</v>
      </c>
      <c r="P18" s="86">
        <v>108.044</v>
      </c>
      <c r="Q18" s="86">
        <v>0.63100000000000001</v>
      </c>
      <c r="R18" s="86">
        <v>8.0440000000000005</v>
      </c>
      <c r="S18" s="86">
        <v>9.2349999999999994</v>
      </c>
      <c r="T18" s="86">
        <v>25.629000000000001</v>
      </c>
      <c r="U18" s="86">
        <v>109.099</v>
      </c>
      <c r="V18" s="86">
        <v>0.59899999999999998</v>
      </c>
      <c r="W18" s="86">
        <v>9.0990000000000002</v>
      </c>
      <c r="X18" s="86">
        <v>10.631</v>
      </c>
      <c r="Y18" s="86">
        <v>3.0979999999999999</v>
      </c>
      <c r="Z18" s="86">
        <v>108.372</v>
      </c>
      <c r="AA18" s="86">
        <v>0.64600000000000002</v>
      </c>
      <c r="AB18" s="86">
        <v>8.3719999999999999</v>
      </c>
      <c r="AC18" s="86">
        <v>10.022</v>
      </c>
      <c r="AD18" s="86">
        <v>0.49199999999999999</v>
      </c>
      <c r="AE18" s="86">
        <v>109.117</v>
      </c>
      <c r="AF18" s="86">
        <v>0.44800000000000001</v>
      </c>
      <c r="AG18" s="86">
        <v>9.1170000000000009</v>
      </c>
      <c r="AH18" s="86"/>
      <c r="AI18" s="86">
        <v>1.1080000000000001</v>
      </c>
      <c r="AJ18" s="86">
        <v>108.595</v>
      </c>
      <c r="AK18" s="86">
        <v>0.64300000000000002</v>
      </c>
      <c r="AL18" s="86">
        <v>8.5950000000000006</v>
      </c>
      <c r="AM18" s="86">
        <v>9.766</v>
      </c>
      <c r="AN18" s="86">
        <v>0.64500000000000002</v>
      </c>
      <c r="AO18" s="86">
        <v>108.328</v>
      </c>
      <c r="AP18" s="86">
        <v>0.57499999999999996</v>
      </c>
      <c r="AQ18" s="86">
        <v>8.3279999999999994</v>
      </c>
      <c r="AR18" s="86">
        <v>9.6430000000000007</v>
      </c>
      <c r="AS18" s="86">
        <v>0.63700000000000001</v>
      </c>
      <c r="AT18" s="86">
        <v>108.319</v>
      </c>
      <c r="AU18" s="86">
        <v>0.67900000000000005</v>
      </c>
      <c r="AV18" s="86">
        <v>8.3190000000000008</v>
      </c>
      <c r="AW18" s="86"/>
      <c r="AX18" s="86">
        <v>0.23200000000000001</v>
      </c>
      <c r="AY18" s="86">
        <v>108.8</v>
      </c>
      <c r="AZ18" s="86">
        <v>0.627</v>
      </c>
      <c r="BA18" s="86">
        <v>8.8000000000000007</v>
      </c>
      <c r="BB18" s="86"/>
      <c r="BC18" s="86">
        <v>0.40200000000000002</v>
      </c>
      <c r="BD18" s="86">
        <v>108.568</v>
      </c>
      <c r="BE18" s="86">
        <v>0.54</v>
      </c>
      <c r="BF18" s="86">
        <v>8.5679999999999996</v>
      </c>
      <c r="BG18" s="86">
        <v>9.9359999999999999</v>
      </c>
      <c r="BH18" s="86">
        <v>1.0880000000000001</v>
      </c>
      <c r="BI18" s="86">
        <v>108.53</v>
      </c>
      <c r="BJ18" s="86">
        <v>0.57399999999999995</v>
      </c>
      <c r="BK18" s="86">
        <v>8.5299999999999994</v>
      </c>
      <c r="BL18" s="86">
        <v>9.1430000000000007</v>
      </c>
      <c r="BM18" s="86">
        <v>0.48699999999999999</v>
      </c>
      <c r="BN18" s="86">
        <v>109.1</v>
      </c>
      <c r="BO18" s="86">
        <v>0.54400000000000004</v>
      </c>
      <c r="BP18" s="86">
        <v>9.1</v>
      </c>
      <c r="BQ18" s="86"/>
      <c r="BR18" s="86">
        <v>0.93700000000000006</v>
      </c>
      <c r="BS18" s="86">
        <v>108.685</v>
      </c>
      <c r="BT18" s="86">
        <v>0.48499999999999999</v>
      </c>
      <c r="BU18" s="86">
        <v>8.6850000000000005</v>
      </c>
      <c r="BV18" s="86">
        <v>9.6929999999999996</v>
      </c>
      <c r="BW18" s="86">
        <v>0.77200000000000002</v>
      </c>
      <c r="BX18" s="86">
        <v>108.273</v>
      </c>
      <c r="BY18" s="86">
        <v>0.66200000000000003</v>
      </c>
      <c r="BZ18" s="86">
        <v>8.2729999999999997</v>
      </c>
      <c r="CA18" s="86">
        <v>9.3490000000000002</v>
      </c>
      <c r="CB18" s="86">
        <v>0.97799999999999998</v>
      </c>
      <c r="CC18" s="86">
        <v>108.19499999999999</v>
      </c>
      <c r="CD18" s="86">
        <v>0.61899999999999999</v>
      </c>
      <c r="CE18" s="86">
        <v>8.1950000000000003</v>
      </c>
      <c r="CF18" s="86">
        <v>9.7010000000000005</v>
      </c>
      <c r="CG18" s="86">
        <v>1.881</v>
      </c>
      <c r="CH18" s="86">
        <v>108.14700000000001</v>
      </c>
      <c r="CI18" s="86">
        <v>0.76100000000000001</v>
      </c>
      <c r="CJ18" s="86">
        <v>8.1470000000000002</v>
      </c>
      <c r="CK18" s="86">
        <v>9.1809999999999992</v>
      </c>
      <c r="CL18" s="86">
        <v>2.6309999999999998</v>
      </c>
      <c r="CM18" s="86">
        <v>108.708</v>
      </c>
      <c r="CN18" s="86">
        <v>0.52100000000000002</v>
      </c>
      <c r="CO18" s="86">
        <v>8.7080000000000002</v>
      </c>
      <c r="CP18" s="86">
        <v>9.9390000000000001</v>
      </c>
      <c r="CQ18" s="86">
        <v>1.9239999999999999</v>
      </c>
      <c r="CR18" s="86">
        <v>108.265</v>
      </c>
      <c r="CS18" s="86">
        <v>0.51800000000000002</v>
      </c>
      <c r="CT18" s="86">
        <v>8.2650000000000006</v>
      </c>
      <c r="CU18" s="86">
        <v>9.4489999999999998</v>
      </c>
      <c r="CV18" s="86">
        <v>5.5549999999999997</v>
      </c>
      <c r="CW18" s="86">
        <v>108.29600000000001</v>
      </c>
      <c r="CX18" s="86">
        <v>0.56299999999999994</v>
      </c>
      <c r="CY18" s="86">
        <v>8.2959999999999994</v>
      </c>
      <c r="CZ18" s="87">
        <v>9.6590000000000007</v>
      </c>
    </row>
    <row r="19" spans="1:104" x14ac:dyDescent="0.3">
      <c r="A19" s="120"/>
      <c r="B19" s="81" t="s">
        <v>145</v>
      </c>
      <c r="C19" s="82">
        <v>109.086</v>
      </c>
      <c r="D19" s="82">
        <v>0.317</v>
      </c>
      <c r="E19" s="82">
        <v>9.0860000000000003</v>
      </c>
      <c r="F19" s="82">
        <v>9.7420000000000009</v>
      </c>
      <c r="G19" s="82">
        <v>0.20799999999999999</v>
      </c>
      <c r="H19" s="82">
        <v>5.9619999999999997</v>
      </c>
      <c r="I19" s="82"/>
      <c r="J19" s="82">
        <v>12.497999999999999</v>
      </c>
      <c r="K19" s="82">
        <v>109.211</v>
      </c>
      <c r="L19" s="82">
        <v>0.33200000000000002</v>
      </c>
      <c r="M19" s="82">
        <v>9.2110000000000003</v>
      </c>
      <c r="N19" s="82">
        <v>9.1690000000000005</v>
      </c>
      <c r="O19" s="82">
        <v>4.6210000000000004</v>
      </c>
      <c r="P19" s="82">
        <v>108.303</v>
      </c>
      <c r="Q19" s="82">
        <v>0.24099999999999999</v>
      </c>
      <c r="R19" s="82">
        <v>8.3030000000000008</v>
      </c>
      <c r="S19" s="82">
        <v>9.1850000000000005</v>
      </c>
      <c r="T19" s="82">
        <v>25.629000000000001</v>
      </c>
      <c r="U19" s="82">
        <v>109.423</v>
      </c>
      <c r="V19" s="82">
        <v>0.29699999999999999</v>
      </c>
      <c r="W19" s="82">
        <v>9.423</v>
      </c>
      <c r="X19" s="82">
        <v>10.108000000000001</v>
      </c>
      <c r="Y19" s="82">
        <v>3.0979999999999999</v>
      </c>
      <c r="Z19" s="82">
        <v>108.747</v>
      </c>
      <c r="AA19" s="82">
        <v>0.34599999999999997</v>
      </c>
      <c r="AB19" s="82">
        <v>8.7469999999999999</v>
      </c>
      <c r="AC19" s="82">
        <v>10.159000000000001</v>
      </c>
      <c r="AD19" s="82">
        <v>0.49199999999999999</v>
      </c>
      <c r="AE19" s="82">
        <v>109.634</v>
      </c>
      <c r="AF19" s="82">
        <v>0.47399999999999998</v>
      </c>
      <c r="AG19" s="82">
        <v>9.6340000000000003</v>
      </c>
      <c r="AH19" s="82"/>
      <c r="AI19" s="82">
        <v>1.1080000000000001</v>
      </c>
      <c r="AJ19" s="82">
        <v>108.953</v>
      </c>
      <c r="AK19" s="82">
        <v>0.33</v>
      </c>
      <c r="AL19" s="82">
        <v>8.9529999999999994</v>
      </c>
      <c r="AM19" s="82">
        <v>9.6069999999999993</v>
      </c>
      <c r="AN19" s="82">
        <v>0.64500000000000002</v>
      </c>
      <c r="AO19" s="82">
        <v>108.82599999999999</v>
      </c>
      <c r="AP19" s="82">
        <v>0.46</v>
      </c>
      <c r="AQ19" s="82">
        <v>8.8260000000000005</v>
      </c>
      <c r="AR19" s="82">
        <v>10.093999999999999</v>
      </c>
      <c r="AS19" s="82">
        <v>0.63700000000000001</v>
      </c>
      <c r="AT19" s="82">
        <v>108.896</v>
      </c>
      <c r="AU19" s="82">
        <v>0.53200000000000003</v>
      </c>
      <c r="AV19" s="82">
        <v>8.8960000000000008</v>
      </c>
      <c r="AW19" s="82"/>
      <c r="AX19" s="82">
        <v>0.23200000000000001</v>
      </c>
      <c r="AY19" s="82">
        <v>109.27500000000001</v>
      </c>
      <c r="AZ19" s="82">
        <v>0.437</v>
      </c>
      <c r="BA19" s="82">
        <v>9.2750000000000004</v>
      </c>
      <c r="BB19" s="82"/>
      <c r="BC19" s="82">
        <v>0.40200000000000002</v>
      </c>
      <c r="BD19" s="82">
        <v>108.934</v>
      </c>
      <c r="BE19" s="82">
        <v>0.33700000000000002</v>
      </c>
      <c r="BF19" s="82">
        <v>8.9339999999999993</v>
      </c>
      <c r="BG19" s="82">
        <v>9.5449999999999999</v>
      </c>
      <c r="BH19" s="82">
        <v>1.0880000000000001</v>
      </c>
      <c r="BI19" s="82">
        <v>108.837</v>
      </c>
      <c r="BJ19" s="82">
        <v>0.28299999999999997</v>
      </c>
      <c r="BK19" s="82">
        <v>8.8369999999999997</v>
      </c>
      <c r="BL19" s="82">
        <v>9.2309999999999999</v>
      </c>
      <c r="BM19" s="82">
        <v>0.48699999999999999</v>
      </c>
      <c r="BN19" s="82">
        <v>109.48099999999999</v>
      </c>
      <c r="BO19" s="82">
        <v>0.34899999999999998</v>
      </c>
      <c r="BP19" s="82">
        <v>9.4809999999999999</v>
      </c>
      <c r="BQ19" s="82"/>
      <c r="BR19" s="82">
        <v>0.93700000000000006</v>
      </c>
      <c r="BS19" s="82">
        <v>109.05200000000001</v>
      </c>
      <c r="BT19" s="82">
        <v>0.33800000000000002</v>
      </c>
      <c r="BU19" s="82">
        <v>9.0519999999999996</v>
      </c>
      <c r="BV19" s="82">
        <v>9.7739999999999991</v>
      </c>
      <c r="BW19" s="82">
        <v>0.77200000000000002</v>
      </c>
      <c r="BX19" s="82">
        <v>108.443</v>
      </c>
      <c r="BY19" s="82">
        <v>0.157</v>
      </c>
      <c r="BZ19" s="82">
        <v>8.4429999999999996</v>
      </c>
      <c r="CA19" s="82">
        <v>9.1120000000000001</v>
      </c>
      <c r="CB19" s="82">
        <v>0.97799999999999998</v>
      </c>
      <c r="CC19" s="82">
        <v>108.613</v>
      </c>
      <c r="CD19" s="82">
        <v>0.38600000000000001</v>
      </c>
      <c r="CE19" s="82">
        <v>8.6129999999999995</v>
      </c>
      <c r="CF19" s="82">
        <v>9.641</v>
      </c>
      <c r="CG19" s="82">
        <v>1.881</v>
      </c>
      <c r="CH19" s="82">
        <v>108.57299999999999</v>
      </c>
      <c r="CI19" s="82">
        <v>0.39400000000000002</v>
      </c>
      <c r="CJ19" s="82">
        <v>8.5730000000000004</v>
      </c>
      <c r="CK19" s="82">
        <v>9.3369999999999997</v>
      </c>
      <c r="CL19" s="82">
        <v>2.6309999999999998</v>
      </c>
      <c r="CM19" s="82">
        <v>108.795</v>
      </c>
      <c r="CN19" s="82">
        <v>8.1000000000000003E-2</v>
      </c>
      <c r="CO19" s="82">
        <v>8.7949999999999999</v>
      </c>
      <c r="CP19" s="82">
        <v>9.6969999999999992</v>
      </c>
      <c r="CQ19" s="82">
        <v>1.9239999999999999</v>
      </c>
      <c r="CR19" s="82">
        <v>108.57899999999999</v>
      </c>
      <c r="CS19" s="82">
        <v>0.28999999999999998</v>
      </c>
      <c r="CT19" s="82">
        <v>8.5790000000000006</v>
      </c>
      <c r="CU19" s="82">
        <v>9.2789999999999999</v>
      </c>
      <c r="CV19" s="82">
        <v>5.5549999999999997</v>
      </c>
      <c r="CW19" s="82">
        <v>108.801</v>
      </c>
      <c r="CX19" s="82">
        <v>0.46700000000000003</v>
      </c>
      <c r="CY19" s="82">
        <v>8.8010000000000002</v>
      </c>
      <c r="CZ19" s="84">
        <v>9.6259999999999994</v>
      </c>
    </row>
    <row r="20" spans="1:104" x14ac:dyDescent="0.3">
      <c r="A20" s="120"/>
      <c r="B20" s="85" t="s">
        <v>146</v>
      </c>
      <c r="C20" s="86">
        <v>108.996</v>
      </c>
      <c r="D20" s="86">
        <v>-8.3000000000000004E-2</v>
      </c>
      <c r="E20" s="86">
        <v>8.9960000000000004</v>
      </c>
      <c r="F20" s="86">
        <v>9.3559999999999999</v>
      </c>
      <c r="G20" s="86">
        <v>-5.3999999999999999E-2</v>
      </c>
      <c r="H20" s="86">
        <v>5.9029999999999996</v>
      </c>
      <c r="I20" s="86"/>
      <c r="J20" s="86">
        <v>12.497999999999999</v>
      </c>
      <c r="K20" s="86">
        <v>109.247</v>
      </c>
      <c r="L20" s="86">
        <v>3.3000000000000002E-2</v>
      </c>
      <c r="M20" s="86">
        <v>9.2469999999999999</v>
      </c>
      <c r="N20" s="86">
        <v>9.0679999999999996</v>
      </c>
      <c r="O20" s="86">
        <v>4.6210000000000004</v>
      </c>
      <c r="P20" s="86">
        <v>108.17700000000001</v>
      </c>
      <c r="Q20" s="86">
        <v>-0.11700000000000001</v>
      </c>
      <c r="R20" s="86">
        <v>8.1769999999999996</v>
      </c>
      <c r="S20" s="86">
        <v>8.8360000000000003</v>
      </c>
      <c r="T20" s="86">
        <v>25.629000000000001</v>
      </c>
      <c r="U20" s="86">
        <v>109.26900000000001</v>
      </c>
      <c r="V20" s="86">
        <v>-0.14099999999999999</v>
      </c>
      <c r="W20" s="86">
        <v>9.2690000000000001</v>
      </c>
      <c r="X20" s="86">
        <v>9.6690000000000005</v>
      </c>
      <c r="Y20" s="86">
        <v>3.0979999999999999</v>
      </c>
      <c r="Z20" s="86">
        <v>108.741</v>
      </c>
      <c r="AA20" s="86">
        <v>-5.0000000000000001E-3</v>
      </c>
      <c r="AB20" s="86">
        <v>8.7409999999999997</v>
      </c>
      <c r="AC20" s="86">
        <v>9.7509999999999994</v>
      </c>
      <c r="AD20" s="86">
        <v>0.49199999999999999</v>
      </c>
      <c r="AE20" s="86">
        <v>109.38800000000001</v>
      </c>
      <c r="AF20" s="86">
        <v>-0.224</v>
      </c>
      <c r="AG20" s="86">
        <v>9.3879999999999999</v>
      </c>
      <c r="AH20" s="86"/>
      <c r="AI20" s="86">
        <v>1.1080000000000001</v>
      </c>
      <c r="AJ20" s="86">
        <v>108.848</v>
      </c>
      <c r="AK20" s="86">
        <v>-9.7000000000000003E-2</v>
      </c>
      <c r="AL20" s="86">
        <v>8.8480000000000008</v>
      </c>
      <c r="AM20" s="86">
        <v>9.3539999999999992</v>
      </c>
      <c r="AN20" s="86">
        <v>0.64500000000000002</v>
      </c>
      <c r="AO20" s="86">
        <v>108.67100000000001</v>
      </c>
      <c r="AP20" s="86">
        <v>-0.14199999999999999</v>
      </c>
      <c r="AQ20" s="86">
        <v>8.6709999999999994</v>
      </c>
      <c r="AR20" s="86">
        <v>9.827</v>
      </c>
      <c r="AS20" s="86">
        <v>0.63700000000000001</v>
      </c>
      <c r="AT20" s="86">
        <v>108.786</v>
      </c>
      <c r="AU20" s="86">
        <v>-0.1</v>
      </c>
      <c r="AV20" s="86">
        <v>8.7859999999999996</v>
      </c>
      <c r="AW20" s="86"/>
      <c r="AX20" s="86">
        <v>0.23200000000000001</v>
      </c>
      <c r="AY20" s="86">
        <v>109.309</v>
      </c>
      <c r="AZ20" s="86">
        <v>3.1E-2</v>
      </c>
      <c r="BA20" s="86">
        <v>9.3089999999999993</v>
      </c>
      <c r="BB20" s="86"/>
      <c r="BC20" s="86">
        <v>0.40200000000000002</v>
      </c>
      <c r="BD20" s="86">
        <v>108.746</v>
      </c>
      <c r="BE20" s="86">
        <v>-0.17299999999999999</v>
      </c>
      <c r="BF20" s="86">
        <v>8.7460000000000004</v>
      </c>
      <c r="BG20" s="86">
        <v>9.1470000000000002</v>
      </c>
      <c r="BH20" s="86">
        <v>1.0880000000000001</v>
      </c>
      <c r="BI20" s="86">
        <v>108.90300000000001</v>
      </c>
      <c r="BJ20" s="86">
        <v>0.06</v>
      </c>
      <c r="BK20" s="86">
        <v>8.9030000000000005</v>
      </c>
      <c r="BL20" s="86">
        <v>9.1780000000000008</v>
      </c>
      <c r="BM20" s="86">
        <v>0.48699999999999999</v>
      </c>
      <c r="BN20" s="86">
        <v>109.352</v>
      </c>
      <c r="BO20" s="86">
        <v>-0.11700000000000001</v>
      </c>
      <c r="BP20" s="86">
        <v>9.3520000000000003</v>
      </c>
      <c r="BQ20" s="86"/>
      <c r="BR20" s="86">
        <v>0.93700000000000006</v>
      </c>
      <c r="BS20" s="86">
        <v>108.895</v>
      </c>
      <c r="BT20" s="86">
        <v>-0.14399999999999999</v>
      </c>
      <c r="BU20" s="86">
        <v>8.8949999999999996</v>
      </c>
      <c r="BV20" s="86">
        <v>9.7219999999999995</v>
      </c>
      <c r="BW20" s="86">
        <v>0.77200000000000002</v>
      </c>
      <c r="BX20" s="86">
        <v>108.194</v>
      </c>
      <c r="BY20" s="86">
        <v>-0.23</v>
      </c>
      <c r="BZ20" s="86">
        <v>8.1940000000000008</v>
      </c>
      <c r="CA20" s="86">
        <v>8.5540000000000003</v>
      </c>
      <c r="CB20" s="86">
        <v>0.97799999999999998</v>
      </c>
      <c r="CC20" s="86">
        <v>108.43899999999999</v>
      </c>
      <c r="CD20" s="86">
        <v>-0.16</v>
      </c>
      <c r="CE20" s="86">
        <v>8.4390000000000001</v>
      </c>
      <c r="CF20" s="86">
        <v>9.0530000000000008</v>
      </c>
      <c r="CG20" s="86">
        <v>1.881</v>
      </c>
      <c r="CH20" s="86">
        <v>108.381</v>
      </c>
      <c r="CI20" s="86">
        <v>-0.17699999999999999</v>
      </c>
      <c r="CJ20" s="86">
        <v>8.3810000000000002</v>
      </c>
      <c r="CK20" s="86">
        <v>8.907</v>
      </c>
      <c r="CL20" s="86">
        <v>2.6309999999999998</v>
      </c>
      <c r="CM20" s="86">
        <v>108.675</v>
      </c>
      <c r="CN20" s="86">
        <v>-0.11</v>
      </c>
      <c r="CO20" s="86">
        <v>8.6750000000000007</v>
      </c>
      <c r="CP20" s="86">
        <v>9.4819999999999993</v>
      </c>
      <c r="CQ20" s="86">
        <v>1.9239999999999999</v>
      </c>
      <c r="CR20" s="86">
        <v>108.488</v>
      </c>
      <c r="CS20" s="86">
        <v>-8.4000000000000005E-2</v>
      </c>
      <c r="CT20" s="86">
        <v>8.4879999999999995</v>
      </c>
      <c r="CU20" s="86">
        <v>8.8559999999999999</v>
      </c>
      <c r="CV20" s="86">
        <v>5.5549999999999997</v>
      </c>
      <c r="CW20" s="86">
        <v>108.806</v>
      </c>
      <c r="CX20" s="86">
        <v>4.0000000000000001E-3</v>
      </c>
      <c r="CY20" s="86">
        <v>8.8059999999999992</v>
      </c>
      <c r="CZ20" s="87">
        <v>8.9979999999999993</v>
      </c>
    </row>
    <row r="21" spans="1:104" x14ac:dyDescent="0.3">
      <c r="A21" s="120"/>
      <c r="B21" s="81" t="s">
        <v>147</v>
      </c>
      <c r="C21" s="82">
        <v>109.214</v>
      </c>
      <c r="D21" s="82">
        <v>0.2</v>
      </c>
      <c r="E21" s="82">
        <v>9.2140000000000004</v>
      </c>
      <c r="F21" s="82">
        <v>9.4459999999999997</v>
      </c>
      <c r="G21" s="82">
        <v>0.13100000000000001</v>
      </c>
      <c r="H21" s="82">
        <v>6.0460000000000003</v>
      </c>
      <c r="I21" s="82"/>
      <c r="J21" s="82">
        <v>12.497999999999999</v>
      </c>
      <c r="K21" s="82">
        <v>109.32599999999999</v>
      </c>
      <c r="L21" s="82">
        <v>7.1999999999999995E-2</v>
      </c>
      <c r="M21" s="82">
        <v>9.3260000000000005</v>
      </c>
      <c r="N21" s="82">
        <v>9.2829999999999995</v>
      </c>
      <c r="O21" s="82">
        <v>4.6210000000000004</v>
      </c>
      <c r="P21" s="82">
        <v>108.35599999999999</v>
      </c>
      <c r="Q21" s="82">
        <v>0.16600000000000001</v>
      </c>
      <c r="R21" s="82">
        <v>8.3559999999999999</v>
      </c>
      <c r="S21" s="82">
        <v>8.6210000000000004</v>
      </c>
      <c r="T21" s="82">
        <v>25.629000000000001</v>
      </c>
      <c r="U21" s="82">
        <v>109.517</v>
      </c>
      <c r="V21" s="82">
        <v>0.22700000000000001</v>
      </c>
      <c r="W21" s="82">
        <v>9.5169999999999995</v>
      </c>
      <c r="X21" s="82">
        <v>9.7769999999999992</v>
      </c>
      <c r="Y21" s="82">
        <v>3.0979999999999999</v>
      </c>
      <c r="Z21" s="82">
        <v>109.34699999999999</v>
      </c>
      <c r="AA21" s="82">
        <v>0.55800000000000005</v>
      </c>
      <c r="AB21" s="82">
        <v>9.3469999999999995</v>
      </c>
      <c r="AC21" s="82">
        <v>9.8140000000000001</v>
      </c>
      <c r="AD21" s="82">
        <v>0.49199999999999999</v>
      </c>
      <c r="AE21" s="82">
        <v>109.562</v>
      </c>
      <c r="AF21" s="82">
        <v>0.159</v>
      </c>
      <c r="AG21" s="82">
        <v>9.5619999999999994</v>
      </c>
      <c r="AH21" s="82"/>
      <c r="AI21" s="82">
        <v>1.1080000000000001</v>
      </c>
      <c r="AJ21" s="82">
        <v>109.214</v>
      </c>
      <c r="AK21" s="82">
        <v>0.33600000000000002</v>
      </c>
      <c r="AL21" s="82">
        <v>9.2140000000000004</v>
      </c>
      <c r="AM21" s="82">
        <v>9.548</v>
      </c>
      <c r="AN21" s="82">
        <v>0.64500000000000002</v>
      </c>
      <c r="AO21" s="82">
        <v>109.03700000000001</v>
      </c>
      <c r="AP21" s="82">
        <v>0.33700000000000002</v>
      </c>
      <c r="AQ21" s="82">
        <v>9.0370000000000008</v>
      </c>
      <c r="AR21" s="82">
        <v>9.6110000000000007</v>
      </c>
      <c r="AS21" s="82">
        <v>0.63700000000000001</v>
      </c>
      <c r="AT21" s="82">
        <v>108.93600000000001</v>
      </c>
      <c r="AU21" s="82">
        <v>0.13700000000000001</v>
      </c>
      <c r="AV21" s="82">
        <v>8.9359999999999999</v>
      </c>
      <c r="AW21" s="82"/>
      <c r="AX21" s="82">
        <v>0.23200000000000001</v>
      </c>
      <c r="AY21" s="82">
        <v>109.34699999999999</v>
      </c>
      <c r="AZ21" s="82">
        <v>3.5000000000000003E-2</v>
      </c>
      <c r="BA21" s="82">
        <v>9.3469999999999995</v>
      </c>
      <c r="BB21" s="82"/>
      <c r="BC21" s="82">
        <v>0.40200000000000002</v>
      </c>
      <c r="BD21" s="82">
        <v>109.035</v>
      </c>
      <c r="BE21" s="82">
        <v>0.26600000000000001</v>
      </c>
      <c r="BF21" s="82">
        <v>9.0350000000000001</v>
      </c>
      <c r="BG21" s="82">
        <v>9.6289999999999996</v>
      </c>
      <c r="BH21" s="82">
        <v>1.0880000000000001</v>
      </c>
      <c r="BI21" s="82">
        <v>109.151</v>
      </c>
      <c r="BJ21" s="82">
        <v>0.22800000000000001</v>
      </c>
      <c r="BK21" s="82">
        <v>9.1509999999999998</v>
      </c>
      <c r="BL21" s="82">
        <v>9.1850000000000005</v>
      </c>
      <c r="BM21" s="82">
        <v>0.48699999999999999</v>
      </c>
      <c r="BN21" s="82">
        <v>109.354</v>
      </c>
      <c r="BO21" s="82">
        <v>2E-3</v>
      </c>
      <c r="BP21" s="82">
        <v>9.3539999999999992</v>
      </c>
      <c r="BQ21" s="82"/>
      <c r="BR21" s="82">
        <v>0.93700000000000006</v>
      </c>
      <c r="BS21" s="82">
        <v>109.211</v>
      </c>
      <c r="BT21" s="82">
        <v>0.28999999999999998</v>
      </c>
      <c r="BU21" s="82">
        <v>9.2110000000000003</v>
      </c>
      <c r="BV21" s="82">
        <v>9.8040000000000003</v>
      </c>
      <c r="BW21" s="82">
        <v>0.77200000000000002</v>
      </c>
      <c r="BX21" s="82">
        <v>108.46899999999999</v>
      </c>
      <c r="BY21" s="82">
        <v>0.254</v>
      </c>
      <c r="BZ21" s="82">
        <v>8.4689999999999994</v>
      </c>
      <c r="CA21" s="82">
        <v>8.8420000000000005</v>
      </c>
      <c r="CB21" s="82">
        <v>0.97799999999999998</v>
      </c>
      <c r="CC21" s="82">
        <v>108.65300000000001</v>
      </c>
      <c r="CD21" s="82">
        <v>0.19800000000000001</v>
      </c>
      <c r="CE21" s="82">
        <v>8.6530000000000005</v>
      </c>
      <c r="CF21" s="82">
        <v>8.9779999999999998</v>
      </c>
      <c r="CG21" s="82">
        <v>1.881</v>
      </c>
      <c r="CH21" s="82">
        <v>108.517</v>
      </c>
      <c r="CI21" s="82">
        <v>0.125</v>
      </c>
      <c r="CJ21" s="82">
        <v>8.5169999999999995</v>
      </c>
      <c r="CK21" s="82">
        <v>8.8629999999999995</v>
      </c>
      <c r="CL21" s="82">
        <v>2.6309999999999998</v>
      </c>
      <c r="CM21" s="82">
        <v>109.03400000000001</v>
      </c>
      <c r="CN21" s="82">
        <v>0.33</v>
      </c>
      <c r="CO21" s="82">
        <v>9.0340000000000007</v>
      </c>
      <c r="CP21" s="82">
        <v>9.6649999999999991</v>
      </c>
      <c r="CQ21" s="82">
        <v>1.9239999999999999</v>
      </c>
      <c r="CR21" s="82">
        <v>108.801</v>
      </c>
      <c r="CS21" s="82">
        <v>0.28799999999999998</v>
      </c>
      <c r="CT21" s="82">
        <v>8.8010000000000002</v>
      </c>
      <c r="CU21" s="82">
        <v>8.8369999999999997</v>
      </c>
      <c r="CV21" s="82">
        <v>5.5549999999999997</v>
      </c>
      <c r="CW21" s="82">
        <v>108.896</v>
      </c>
      <c r="CX21" s="82">
        <v>8.3000000000000004E-2</v>
      </c>
      <c r="CY21" s="82">
        <v>8.8960000000000008</v>
      </c>
      <c r="CZ21" s="84">
        <v>8.98</v>
      </c>
    </row>
    <row r="22" spans="1:104" x14ac:dyDescent="0.3">
      <c r="A22" s="120"/>
      <c r="B22" s="85" t="s">
        <v>148</v>
      </c>
      <c r="C22" s="86">
        <v>109.34399999999999</v>
      </c>
      <c r="D22" s="86">
        <v>0.11899999999999999</v>
      </c>
      <c r="E22" s="86">
        <v>9.3439999999999994</v>
      </c>
      <c r="F22" s="86">
        <v>9.3680000000000003</v>
      </c>
      <c r="G22" s="86">
        <v>7.8E-2</v>
      </c>
      <c r="H22" s="86">
        <v>6.1310000000000002</v>
      </c>
      <c r="I22" s="86"/>
      <c r="J22" s="86">
        <v>12.497999999999999</v>
      </c>
      <c r="K22" s="86">
        <v>109.55</v>
      </c>
      <c r="L22" s="86">
        <v>0.20499999999999999</v>
      </c>
      <c r="M22" s="86">
        <v>9.5500000000000007</v>
      </c>
      <c r="N22" s="86">
        <v>9.5169999999999995</v>
      </c>
      <c r="O22" s="86">
        <v>4.6210000000000004</v>
      </c>
      <c r="P22" s="86">
        <v>108.438</v>
      </c>
      <c r="Q22" s="86">
        <v>7.5999999999999998E-2</v>
      </c>
      <c r="R22" s="86">
        <v>8.4380000000000006</v>
      </c>
      <c r="S22" s="86">
        <v>8.64</v>
      </c>
      <c r="T22" s="86">
        <v>25.629000000000001</v>
      </c>
      <c r="U22" s="86">
        <v>109.643</v>
      </c>
      <c r="V22" s="86">
        <v>0.115</v>
      </c>
      <c r="W22" s="86">
        <v>9.6430000000000007</v>
      </c>
      <c r="X22" s="86">
        <v>9.6059999999999999</v>
      </c>
      <c r="Y22" s="86">
        <v>3.0979999999999999</v>
      </c>
      <c r="Z22" s="86">
        <v>109.48699999999999</v>
      </c>
      <c r="AA22" s="86">
        <v>0.128</v>
      </c>
      <c r="AB22" s="86">
        <v>9.4870000000000001</v>
      </c>
      <c r="AC22" s="86">
        <v>9.952</v>
      </c>
      <c r="AD22" s="86">
        <v>0.49199999999999999</v>
      </c>
      <c r="AE22" s="86">
        <v>109.68899999999999</v>
      </c>
      <c r="AF22" s="86">
        <v>0.115</v>
      </c>
      <c r="AG22" s="86">
        <v>9.6890000000000001</v>
      </c>
      <c r="AH22" s="86"/>
      <c r="AI22" s="86">
        <v>1.1080000000000001</v>
      </c>
      <c r="AJ22" s="86">
        <v>109.256</v>
      </c>
      <c r="AK22" s="86">
        <v>3.9E-2</v>
      </c>
      <c r="AL22" s="86">
        <v>9.2560000000000002</v>
      </c>
      <c r="AM22" s="86">
        <v>9.4819999999999993</v>
      </c>
      <c r="AN22" s="86">
        <v>0.64500000000000002</v>
      </c>
      <c r="AO22" s="86">
        <v>109.12</v>
      </c>
      <c r="AP22" s="86">
        <v>7.5999999999999998E-2</v>
      </c>
      <c r="AQ22" s="86">
        <v>9.1199999999999992</v>
      </c>
      <c r="AR22" s="86">
        <v>9.375</v>
      </c>
      <c r="AS22" s="86">
        <v>0.63700000000000001</v>
      </c>
      <c r="AT22" s="86">
        <v>108.95399999999999</v>
      </c>
      <c r="AU22" s="86">
        <v>1.7000000000000001E-2</v>
      </c>
      <c r="AV22" s="86">
        <v>8.9540000000000006</v>
      </c>
      <c r="AW22" s="86"/>
      <c r="AX22" s="86">
        <v>0.23200000000000001</v>
      </c>
      <c r="AY22" s="86">
        <v>109.574</v>
      </c>
      <c r="AZ22" s="86">
        <v>0.20799999999999999</v>
      </c>
      <c r="BA22" s="86">
        <v>9.5739999999999998</v>
      </c>
      <c r="BB22" s="86"/>
      <c r="BC22" s="86">
        <v>0.40200000000000002</v>
      </c>
      <c r="BD22" s="86">
        <v>109.113</v>
      </c>
      <c r="BE22" s="86">
        <v>7.1999999999999995E-2</v>
      </c>
      <c r="BF22" s="86">
        <v>9.1129999999999995</v>
      </c>
      <c r="BG22" s="86">
        <v>9.3049999999999997</v>
      </c>
      <c r="BH22" s="86">
        <v>1.0880000000000001</v>
      </c>
      <c r="BI22" s="86">
        <v>109.245</v>
      </c>
      <c r="BJ22" s="86">
        <v>8.5999999999999993E-2</v>
      </c>
      <c r="BK22" s="86">
        <v>9.2449999999999992</v>
      </c>
      <c r="BL22" s="86">
        <v>9.2430000000000003</v>
      </c>
      <c r="BM22" s="86">
        <v>0.48699999999999999</v>
      </c>
      <c r="BN22" s="86">
        <v>109.491</v>
      </c>
      <c r="BO22" s="86">
        <v>0.125</v>
      </c>
      <c r="BP22" s="86">
        <v>9.4909999999999997</v>
      </c>
      <c r="BQ22" s="86"/>
      <c r="BR22" s="86">
        <v>0.93700000000000006</v>
      </c>
      <c r="BS22" s="86">
        <v>109.39</v>
      </c>
      <c r="BT22" s="86">
        <v>0.16400000000000001</v>
      </c>
      <c r="BU22" s="86">
        <v>9.39</v>
      </c>
      <c r="BV22" s="86">
        <v>9.6359999999999992</v>
      </c>
      <c r="BW22" s="86">
        <v>0.77200000000000002</v>
      </c>
      <c r="BX22" s="86">
        <v>108.462</v>
      </c>
      <c r="BY22" s="86">
        <v>-6.0000000000000001E-3</v>
      </c>
      <c r="BZ22" s="86">
        <v>8.4619999999999997</v>
      </c>
      <c r="CA22" s="86">
        <v>8.4830000000000005</v>
      </c>
      <c r="CB22" s="86">
        <v>0.97799999999999998</v>
      </c>
      <c r="CC22" s="86">
        <v>108.807</v>
      </c>
      <c r="CD22" s="86">
        <v>0.14199999999999999</v>
      </c>
      <c r="CE22" s="86">
        <v>8.8070000000000004</v>
      </c>
      <c r="CF22" s="86">
        <v>9.0090000000000003</v>
      </c>
      <c r="CG22" s="86">
        <v>1.881</v>
      </c>
      <c r="CH22" s="86">
        <v>108.57899999999999</v>
      </c>
      <c r="CI22" s="86">
        <v>5.7000000000000002E-2</v>
      </c>
      <c r="CJ22" s="86">
        <v>8.5790000000000006</v>
      </c>
      <c r="CK22" s="86">
        <v>8.5969999999999995</v>
      </c>
      <c r="CL22" s="86">
        <v>2.6309999999999998</v>
      </c>
      <c r="CM22" s="86">
        <v>109.15600000000001</v>
      </c>
      <c r="CN22" s="86">
        <v>0.112</v>
      </c>
      <c r="CO22" s="86">
        <v>9.1560000000000006</v>
      </c>
      <c r="CP22" s="86">
        <v>9.3819999999999997</v>
      </c>
      <c r="CQ22" s="86">
        <v>1.9239999999999999</v>
      </c>
      <c r="CR22" s="86">
        <v>108.98399999999999</v>
      </c>
      <c r="CS22" s="86">
        <v>0.16800000000000001</v>
      </c>
      <c r="CT22" s="86">
        <v>8.984</v>
      </c>
      <c r="CU22" s="86">
        <v>8.6449999999999996</v>
      </c>
      <c r="CV22" s="86">
        <v>5.5549999999999997</v>
      </c>
      <c r="CW22" s="86">
        <v>108.928</v>
      </c>
      <c r="CX22" s="86">
        <v>2.9000000000000001E-2</v>
      </c>
      <c r="CY22" s="86">
        <v>8.9280000000000008</v>
      </c>
      <c r="CZ22" s="87">
        <v>8.9749999999999996</v>
      </c>
    </row>
    <row r="23" spans="1:104" x14ac:dyDescent="0.3">
      <c r="A23" s="121"/>
      <c r="B23" s="81" t="s">
        <v>149</v>
      </c>
      <c r="C23" s="82">
        <v>109.67100000000001</v>
      </c>
      <c r="D23" s="82">
        <v>0.29899999999999999</v>
      </c>
      <c r="E23" s="82">
        <v>9.6709999999999994</v>
      </c>
      <c r="F23" s="82">
        <v>9.6709999999999994</v>
      </c>
      <c r="G23" s="82">
        <v>0.19600000000000001</v>
      </c>
      <c r="H23" s="82">
        <v>6.3460000000000001</v>
      </c>
      <c r="I23" s="82">
        <v>6.3460000000000001</v>
      </c>
      <c r="J23" s="82">
        <v>12.497999999999999</v>
      </c>
      <c r="K23" s="82">
        <v>109.792</v>
      </c>
      <c r="L23" s="82">
        <v>0.221</v>
      </c>
      <c r="M23" s="82">
        <v>9.7919999999999998</v>
      </c>
      <c r="N23" s="82">
        <v>9.7919999999999998</v>
      </c>
      <c r="O23" s="82">
        <v>4.6210000000000004</v>
      </c>
      <c r="P23" s="82">
        <v>108.739</v>
      </c>
      <c r="Q23" s="82">
        <v>0.27800000000000002</v>
      </c>
      <c r="R23" s="82">
        <v>8.7390000000000008</v>
      </c>
      <c r="S23" s="82">
        <v>8.7390000000000008</v>
      </c>
      <c r="T23" s="82">
        <v>25.629000000000001</v>
      </c>
      <c r="U23" s="82">
        <v>110.05500000000001</v>
      </c>
      <c r="V23" s="82">
        <v>0.376</v>
      </c>
      <c r="W23" s="82">
        <v>10.055</v>
      </c>
      <c r="X23" s="82">
        <v>10.055</v>
      </c>
      <c r="Y23" s="82">
        <v>3.0979999999999999</v>
      </c>
      <c r="Z23" s="82">
        <v>109.76600000000001</v>
      </c>
      <c r="AA23" s="82">
        <v>0.255</v>
      </c>
      <c r="AB23" s="82">
        <v>9.766</v>
      </c>
      <c r="AC23" s="82">
        <v>9.766</v>
      </c>
      <c r="AD23" s="82">
        <v>0.49199999999999999</v>
      </c>
      <c r="AE23" s="82">
        <v>110.18300000000001</v>
      </c>
      <c r="AF23" s="82">
        <v>0.45100000000000001</v>
      </c>
      <c r="AG23" s="82">
        <v>10.183</v>
      </c>
      <c r="AH23" s="82">
        <v>10.183</v>
      </c>
      <c r="AI23" s="82">
        <v>1.1080000000000001</v>
      </c>
      <c r="AJ23" s="82">
        <v>109.607</v>
      </c>
      <c r="AK23" s="82">
        <v>0.32100000000000001</v>
      </c>
      <c r="AL23" s="82">
        <v>9.6069999999999993</v>
      </c>
      <c r="AM23" s="82">
        <v>9.6069999999999993</v>
      </c>
      <c r="AN23" s="82">
        <v>0.64500000000000002</v>
      </c>
      <c r="AO23" s="82">
        <v>109.411</v>
      </c>
      <c r="AP23" s="82">
        <v>0.26700000000000002</v>
      </c>
      <c r="AQ23" s="82">
        <v>9.4109999999999996</v>
      </c>
      <c r="AR23" s="82">
        <v>9.4109999999999996</v>
      </c>
      <c r="AS23" s="82">
        <v>0.63700000000000001</v>
      </c>
      <c r="AT23" s="82">
        <v>109.253</v>
      </c>
      <c r="AU23" s="82">
        <v>0.27400000000000002</v>
      </c>
      <c r="AV23" s="82">
        <v>9.2530000000000001</v>
      </c>
      <c r="AW23" s="82">
        <v>9.2530000000000001</v>
      </c>
      <c r="AX23" s="82">
        <v>0.23200000000000001</v>
      </c>
      <c r="AY23" s="82">
        <v>109.78400000000001</v>
      </c>
      <c r="AZ23" s="82">
        <v>0.191</v>
      </c>
      <c r="BA23" s="82">
        <v>9.7840000000000007</v>
      </c>
      <c r="BB23" s="82">
        <v>9.7840000000000007</v>
      </c>
      <c r="BC23" s="82">
        <v>0.40200000000000002</v>
      </c>
      <c r="BD23" s="82">
        <v>109.41800000000001</v>
      </c>
      <c r="BE23" s="82">
        <v>0.27900000000000003</v>
      </c>
      <c r="BF23" s="82">
        <v>9.4179999999999993</v>
      </c>
      <c r="BG23" s="82">
        <v>9.4179999999999993</v>
      </c>
      <c r="BH23" s="82">
        <v>1.0880000000000001</v>
      </c>
      <c r="BI23" s="82">
        <v>109.55</v>
      </c>
      <c r="BJ23" s="82">
        <v>0.28000000000000003</v>
      </c>
      <c r="BK23" s="82">
        <v>9.5500000000000007</v>
      </c>
      <c r="BL23" s="82">
        <v>9.5500000000000007</v>
      </c>
      <c r="BM23" s="82">
        <v>0.48699999999999999</v>
      </c>
      <c r="BN23" s="82">
        <v>109.89100000000001</v>
      </c>
      <c r="BO23" s="82">
        <v>0.36499999999999999</v>
      </c>
      <c r="BP23" s="82">
        <v>9.891</v>
      </c>
      <c r="BQ23" s="82">
        <v>9.891</v>
      </c>
      <c r="BR23" s="82">
        <v>0.93700000000000006</v>
      </c>
      <c r="BS23" s="82">
        <v>109.57</v>
      </c>
      <c r="BT23" s="82">
        <v>0.16500000000000001</v>
      </c>
      <c r="BU23" s="82">
        <v>9.57</v>
      </c>
      <c r="BV23" s="82">
        <v>9.57</v>
      </c>
      <c r="BW23" s="82">
        <v>0.77200000000000002</v>
      </c>
      <c r="BX23" s="82">
        <v>108.89</v>
      </c>
      <c r="BY23" s="82">
        <v>0.39500000000000002</v>
      </c>
      <c r="BZ23" s="82">
        <v>8.89</v>
      </c>
      <c r="CA23" s="82">
        <v>8.89</v>
      </c>
      <c r="CB23" s="82">
        <v>0.97799999999999998</v>
      </c>
      <c r="CC23" s="82">
        <v>109.05500000000001</v>
      </c>
      <c r="CD23" s="82">
        <v>0.22700000000000001</v>
      </c>
      <c r="CE23" s="82">
        <v>9.0549999999999997</v>
      </c>
      <c r="CF23" s="82">
        <v>9.0549999999999997</v>
      </c>
      <c r="CG23" s="82">
        <v>1.881</v>
      </c>
      <c r="CH23" s="82">
        <v>108.883</v>
      </c>
      <c r="CI23" s="82">
        <v>0.28000000000000003</v>
      </c>
      <c r="CJ23" s="82">
        <v>8.8829999999999991</v>
      </c>
      <c r="CK23" s="82">
        <v>8.8829999999999991</v>
      </c>
      <c r="CL23" s="82">
        <v>2.6309999999999998</v>
      </c>
      <c r="CM23" s="82">
        <v>109.526</v>
      </c>
      <c r="CN23" s="82">
        <v>0.34</v>
      </c>
      <c r="CO23" s="82">
        <v>9.5259999999999998</v>
      </c>
      <c r="CP23" s="82">
        <v>9.5259999999999998</v>
      </c>
      <c r="CQ23" s="82">
        <v>1.9239999999999999</v>
      </c>
      <c r="CR23" s="82">
        <v>109.242</v>
      </c>
      <c r="CS23" s="82">
        <v>0.23599999999999999</v>
      </c>
      <c r="CT23" s="82">
        <v>9.2420000000000009</v>
      </c>
      <c r="CU23" s="82">
        <v>9.2420000000000009</v>
      </c>
      <c r="CV23" s="82">
        <v>5.5549999999999997</v>
      </c>
      <c r="CW23" s="82">
        <v>109.131</v>
      </c>
      <c r="CX23" s="82">
        <v>0.187</v>
      </c>
      <c r="CY23" s="82">
        <v>9.1310000000000002</v>
      </c>
      <c r="CZ23" s="84">
        <v>9.1310000000000002</v>
      </c>
    </row>
    <row r="24" spans="1:104" x14ac:dyDescent="0.3">
      <c r="A24" s="122">
        <v>2023</v>
      </c>
      <c r="B24" s="88" t="s">
        <v>137</v>
      </c>
      <c r="C24" s="79">
        <v>114.93</v>
      </c>
      <c r="D24" s="79">
        <v>4.8</v>
      </c>
      <c r="E24" s="79">
        <v>4.8</v>
      </c>
      <c r="F24" s="79">
        <v>13.3</v>
      </c>
      <c r="G24" s="79">
        <v>3.14</v>
      </c>
      <c r="H24" s="79">
        <v>3.14</v>
      </c>
      <c r="I24" s="79">
        <v>8.7200000000000006</v>
      </c>
      <c r="J24" s="79">
        <v>12.5</v>
      </c>
      <c r="K24" s="79">
        <v>115.6</v>
      </c>
      <c r="L24" s="79">
        <v>5.29</v>
      </c>
      <c r="M24" s="79">
        <v>5.29</v>
      </c>
      <c r="N24" s="79">
        <v>13.59</v>
      </c>
      <c r="O24" s="79">
        <v>4.62</v>
      </c>
      <c r="P24" s="79">
        <v>114.21</v>
      </c>
      <c r="Q24" s="79">
        <v>5.03</v>
      </c>
      <c r="R24" s="79">
        <v>5.03</v>
      </c>
      <c r="S24" s="79">
        <v>12.57</v>
      </c>
      <c r="T24" s="79">
        <v>25.63</v>
      </c>
      <c r="U24" s="79">
        <v>115.15</v>
      </c>
      <c r="V24" s="79">
        <v>4.63</v>
      </c>
      <c r="W24" s="79">
        <v>4.63</v>
      </c>
      <c r="X24" s="79">
        <v>13.78</v>
      </c>
      <c r="Y24" s="79">
        <v>3.1</v>
      </c>
      <c r="Z24" s="79">
        <v>115.01</v>
      </c>
      <c r="AA24" s="79">
        <v>4.7699999999999996</v>
      </c>
      <c r="AB24" s="79">
        <v>4.7699999999999996</v>
      </c>
      <c r="AC24" s="79">
        <v>13.21</v>
      </c>
      <c r="AD24" s="79">
        <v>0.49</v>
      </c>
      <c r="AE24" s="79">
        <v>115.1</v>
      </c>
      <c r="AF24" s="79">
        <v>4.46</v>
      </c>
      <c r="AG24" s="79">
        <v>4.46</v>
      </c>
      <c r="AH24" s="79">
        <v>13.69</v>
      </c>
      <c r="AI24" s="79">
        <v>1.1100000000000001</v>
      </c>
      <c r="AJ24" s="79">
        <v>115.25</v>
      </c>
      <c r="AK24" s="79">
        <v>5.15</v>
      </c>
      <c r="AL24" s="79">
        <v>5.15</v>
      </c>
      <c r="AM24" s="79">
        <v>13.25</v>
      </c>
      <c r="AN24" s="79">
        <v>0.65</v>
      </c>
      <c r="AO24" s="79">
        <v>114.19</v>
      </c>
      <c r="AP24" s="79">
        <v>4.37</v>
      </c>
      <c r="AQ24" s="79">
        <v>4.37</v>
      </c>
      <c r="AR24" s="79">
        <v>12.65</v>
      </c>
      <c r="AS24" s="79">
        <v>0.64</v>
      </c>
      <c r="AT24" s="79">
        <v>114.68</v>
      </c>
      <c r="AU24" s="79">
        <v>4.97</v>
      </c>
      <c r="AV24" s="79">
        <v>4.97</v>
      </c>
      <c r="AW24" s="79">
        <v>12.93</v>
      </c>
      <c r="AX24" s="79">
        <v>0.23</v>
      </c>
      <c r="AY24" s="79">
        <v>115.4</v>
      </c>
      <c r="AZ24" s="79">
        <v>5.12</v>
      </c>
      <c r="BA24" s="79">
        <v>5.12</v>
      </c>
      <c r="BB24" s="79">
        <v>13.22</v>
      </c>
      <c r="BC24" s="79">
        <v>0.4</v>
      </c>
      <c r="BD24" s="79">
        <v>114.2</v>
      </c>
      <c r="BE24" s="79">
        <v>4.37</v>
      </c>
      <c r="BF24" s="79">
        <v>4.37</v>
      </c>
      <c r="BG24" s="79">
        <v>12.19</v>
      </c>
      <c r="BH24" s="79">
        <v>1.0900000000000001</v>
      </c>
      <c r="BI24" s="79">
        <v>114.64</v>
      </c>
      <c r="BJ24" s="79">
        <v>4.6500000000000004</v>
      </c>
      <c r="BK24" s="79">
        <v>4.6500000000000004</v>
      </c>
      <c r="BL24" s="79">
        <v>12.76</v>
      </c>
      <c r="BM24" s="79">
        <v>0.49</v>
      </c>
      <c r="BN24" s="79">
        <v>115.28</v>
      </c>
      <c r="BO24" s="79">
        <v>4.9000000000000004</v>
      </c>
      <c r="BP24" s="79">
        <v>4.9000000000000004</v>
      </c>
      <c r="BQ24" s="79">
        <v>13.89</v>
      </c>
      <c r="BR24" s="79">
        <v>0.94</v>
      </c>
      <c r="BS24" s="79">
        <v>114.18</v>
      </c>
      <c r="BT24" s="79">
        <v>4.2</v>
      </c>
      <c r="BU24" s="79">
        <v>4.2</v>
      </c>
      <c r="BV24" s="79">
        <v>12.63</v>
      </c>
      <c r="BW24" s="79">
        <v>0.77</v>
      </c>
      <c r="BX24" s="79">
        <v>114.55</v>
      </c>
      <c r="BY24" s="79">
        <v>5.2</v>
      </c>
      <c r="BZ24" s="79">
        <v>5.2</v>
      </c>
      <c r="CA24" s="79">
        <v>13.26</v>
      </c>
      <c r="CB24" s="79">
        <v>0.98</v>
      </c>
      <c r="CC24" s="79">
        <v>113.86</v>
      </c>
      <c r="CD24" s="79">
        <v>4.41</v>
      </c>
      <c r="CE24" s="79">
        <v>4.41</v>
      </c>
      <c r="CF24" s="79">
        <v>12.22</v>
      </c>
      <c r="CG24" s="79">
        <v>1.88</v>
      </c>
      <c r="CH24" s="79">
        <v>114.05</v>
      </c>
      <c r="CI24" s="79">
        <v>4.74</v>
      </c>
      <c r="CJ24" s="79">
        <v>4.74</v>
      </c>
      <c r="CK24" s="79">
        <v>12.37</v>
      </c>
      <c r="CL24" s="79">
        <v>2.63</v>
      </c>
      <c r="CM24" s="79">
        <v>114.71</v>
      </c>
      <c r="CN24" s="79">
        <v>4.74</v>
      </c>
      <c r="CO24" s="79">
        <v>4.74</v>
      </c>
      <c r="CP24" s="79">
        <v>13.26</v>
      </c>
      <c r="CQ24" s="79">
        <v>1.92</v>
      </c>
      <c r="CR24" s="79">
        <v>113.91</v>
      </c>
      <c r="CS24" s="79">
        <v>4.2699999999999996</v>
      </c>
      <c r="CT24" s="79">
        <v>4.2699999999999996</v>
      </c>
      <c r="CU24" s="79">
        <v>11.9</v>
      </c>
      <c r="CV24" s="79">
        <v>5.56</v>
      </c>
      <c r="CW24" s="79">
        <v>114.19</v>
      </c>
      <c r="CX24" s="79">
        <v>4.63</v>
      </c>
      <c r="CY24" s="79">
        <v>4.63</v>
      </c>
      <c r="CZ24" s="80">
        <v>12.43</v>
      </c>
    </row>
    <row r="25" spans="1:104" x14ac:dyDescent="0.3">
      <c r="A25" s="122"/>
      <c r="B25" s="89" t="s">
        <v>138</v>
      </c>
      <c r="C25" s="90">
        <v>117.44</v>
      </c>
      <c r="D25" s="90">
        <v>2.1800000000000002</v>
      </c>
      <c r="E25" s="90">
        <v>7.08</v>
      </c>
      <c r="F25" s="90">
        <v>13.89</v>
      </c>
      <c r="G25" s="90">
        <v>1.43</v>
      </c>
      <c r="H25" s="90">
        <v>4.6399999999999997</v>
      </c>
      <c r="I25" s="90">
        <v>9.1</v>
      </c>
      <c r="J25" s="90">
        <v>12.5</v>
      </c>
      <c r="K25" s="90">
        <v>118</v>
      </c>
      <c r="L25" s="90">
        <v>2.0699999999999998</v>
      </c>
      <c r="M25" s="90">
        <v>7.48</v>
      </c>
      <c r="N25" s="90">
        <v>14.49</v>
      </c>
      <c r="O25" s="90">
        <v>4.62</v>
      </c>
      <c r="P25" s="90">
        <v>116.64</v>
      </c>
      <c r="Q25" s="90">
        <v>2.13</v>
      </c>
      <c r="R25" s="90">
        <v>7.27</v>
      </c>
      <c r="S25" s="90">
        <v>13.48</v>
      </c>
      <c r="T25" s="90">
        <v>25.63</v>
      </c>
      <c r="U25" s="90">
        <v>117.53</v>
      </c>
      <c r="V25" s="90">
        <v>2.0699999999999998</v>
      </c>
      <c r="W25" s="90">
        <v>6.79</v>
      </c>
      <c r="X25" s="90">
        <v>13.8</v>
      </c>
      <c r="Y25" s="90">
        <v>3.1</v>
      </c>
      <c r="Z25" s="90">
        <v>117.49</v>
      </c>
      <c r="AA25" s="90">
        <v>2.16</v>
      </c>
      <c r="AB25" s="90">
        <v>7.03</v>
      </c>
      <c r="AC25" s="90">
        <v>13.89</v>
      </c>
      <c r="AD25" s="90">
        <v>0.49</v>
      </c>
      <c r="AE25" s="90">
        <v>117.42</v>
      </c>
      <c r="AF25" s="90">
        <v>2.02</v>
      </c>
      <c r="AG25" s="90">
        <v>6.57</v>
      </c>
      <c r="AH25" s="90">
        <v>13.68</v>
      </c>
      <c r="AI25" s="90">
        <v>1.1100000000000001</v>
      </c>
      <c r="AJ25" s="90">
        <v>117.96</v>
      </c>
      <c r="AK25" s="90">
        <v>2.35</v>
      </c>
      <c r="AL25" s="90">
        <v>7.62</v>
      </c>
      <c r="AM25" s="90">
        <v>14.42</v>
      </c>
      <c r="AN25" s="90">
        <v>0.65</v>
      </c>
      <c r="AO25" s="90">
        <v>117.12</v>
      </c>
      <c r="AP25" s="90">
        <v>2.57</v>
      </c>
      <c r="AQ25" s="90">
        <v>7.05</v>
      </c>
      <c r="AR25" s="90">
        <v>13.87</v>
      </c>
      <c r="AS25" s="90">
        <v>0.64</v>
      </c>
      <c r="AT25" s="90">
        <v>117.2</v>
      </c>
      <c r="AU25" s="90">
        <v>2.19</v>
      </c>
      <c r="AV25" s="90">
        <v>7.27</v>
      </c>
      <c r="AW25" s="90">
        <v>13.8</v>
      </c>
      <c r="AX25" s="90">
        <v>0.23</v>
      </c>
      <c r="AY25" s="90">
        <v>117.79</v>
      </c>
      <c r="AZ25" s="90">
        <v>2.0699999999999998</v>
      </c>
      <c r="BA25" s="90">
        <v>7.29</v>
      </c>
      <c r="BB25" s="90">
        <v>14.35</v>
      </c>
      <c r="BC25" s="90">
        <v>0.4</v>
      </c>
      <c r="BD25" s="90">
        <v>117.11</v>
      </c>
      <c r="BE25" s="90">
        <v>2.56</v>
      </c>
      <c r="BF25" s="90">
        <v>7.03</v>
      </c>
      <c r="BG25" s="90">
        <v>13.17</v>
      </c>
      <c r="BH25" s="90">
        <v>1.0900000000000001</v>
      </c>
      <c r="BI25" s="90">
        <v>117.1</v>
      </c>
      <c r="BJ25" s="90">
        <v>2.14</v>
      </c>
      <c r="BK25" s="90">
        <v>6.89</v>
      </c>
      <c r="BL25" s="90">
        <v>13.78</v>
      </c>
      <c r="BM25" s="90">
        <v>0.49</v>
      </c>
      <c r="BN25" s="90">
        <v>117.53</v>
      </c>
      <c r="BO25" s="90">
        <v>1.95</v>
      </c>
      <c r="BP25" s="90">
        <v>6.95</v>
      </c>
      <c r="BQ25" s="90">
        <v>13.46</v>
      </c>
      <c r="BR25" s="90">
        <v>0.94</v>
      </c>
      <c r="BS25" s="90">
        <v>117.13</v>
      </c>
      <c r="BT25" s="90">
        <v>2.59</v>
      </c>
      <c r="BU25" s="90">
        <v>6.9</v>
      </c>
      <c r="BV25" s="90">
        <v>13.72</v>
      </c>
      <c r="BW25" s="90">
        <v>0.77</v>
      </c>
      <c r="BX25" s="90">
        <v>116.82</v>
      </c>
      <c r="BY25" s="90">
        <v>1.98</v>
      </c>
      <c r="BZ25" s="90">
        <v>7.28</v>
      </c>
      <c r="CA25" s="90">
        <v>13.98</v>
      </c>
      <c r="CB25" s="90">
        <v>0.98</v>
      </c>
      <c r="CC25" s="90">
        <v>116.61</v>
      </c>
      <c r="CD25" s="90">
        <v>2.41</v>
      </c>
      <c r="CE25" s="90">
        <v>6.93</v>
      </c>
      <c r="CF25" s="90">
        <v>13.28</v>
      </c>
      <c r="CG25" s="90">
        <v>1.88</v>
      </c>
      <c r="CH25" s="90">
        <v>116.89</v>
      </c>
      <c r="CI25" s="90">
        <v>2.4900000000000002</v>
      </c>
      <c r="CJ25" s="90">
        <v>7.35</v>
      </c>
      <c r="CK25" s="90">
        <v>13.36</v>
      </c>
      <c r="CL25" s="90">
        <v>2.63</v>
      </c>
      <c r="CM25" s="90">
        <v>117.03</v>
      </c>
      <c r="CN25" s="90">
        <v>2.02</v>
      </c>
      <c r="CO25" s="90">
        <v>6.85</v>
      </c>
      <c r="CP25" s="90">
        <v>14.12</v>
      </c>
      <c r="CQ25" s="90">
        <v>1.92</v>
      </c>
      <c r="CR25" s="90">
        <v>116.71</v>
      </c>
      <c r="CS25" s="90">
        <v>2.46</v>
      </c>
      <c r="CT25" s="90">
        <v>6.84</v>
      </c>
      <c r="CU25" s="90">
        <v>12.87</v>
      </c>
      <c r="CV25" s="90">
        <v>5.56</v>
      </c>
      <c r="CW25" s="90">
        <v>117.32</v>
      </c>
      <c r="CX25" s="90">
        <v>2.75</v>
      </c>
      <c r="CY25" s="90">
        <v>7.51</v>
      </c>
      <c r="CZ25" s="91">
        <v>13.82</v>
      </c>
    </row>
    <row r="26" spans="1:104" x14ac:dyDescent="0.3">
      <c r="A26" s="122"/>
      <c r="B26" s="92" t="s">
        <v>140</v>
      </c>
      <c r="C26" s="86">
        <v>118.26</v>
      </c>
      <c r="D26" s="86">
        <v>0.7</v>
      </c>
      <c r="E26" s="86">
        <v>7.83</v>
      </c>
      <c r="F26" s="86">
        <v>13.6</v>
      </c>
      <c r="G26" s="86">
        <v>0.46</v>
      </c>
      <c r="H26" s="86">
        <v>5.13</v>
      </c>
      <c r="I26" s="86">
        <v>8.91</v>
      </c>
      <c r="J26" s="86">
        <v>12.5</v>
      </c>
      <c r="K26" s="86">
        <v>118.5</v>
      </c>
      <c r="L26" s="86">
        <v>0.42</v>
      </c>
      <c r="M26" s="86">
        <v>7.93</v>
      </c>
      <c r="N26" s="86">
        <v>13.74</v>
      </c>
      <c r="O26" s="86">
        <v>4.62</v>
      </c>
      <c r="P26" s="86">
        <v>116.99</v>
      </c>
      <c r="Q26" s="86">
        <v>0.3</v>
      </c>
      <c r="R26" s="86">
        <v>7.58</v>
      </c>
      <c r="S26" s="86">
        <v>12.85</v>
      </c>
      <c r="T26" s="86">
        <v>25.63</v>
      </c>
      <c r="U26" s="86">
        <v>118.69</v>
      </c>
      <c r="V26" s="86">
        <v>0.99</v>
      </c>
      <c r="W26" s="86">
        <v>7.85</v>
      </c>
      <c r="X26" s="86">
        <v>13.89</v>
      </c>
      <c r="Y26" s="86">
        <v>3.1</v>
      </c>
      <c r="Z26" s="86">
        <v>118.03</v>
      </c>
      <c r="AA26" s="86">
        <v>0.46</v>
      </c>
      <c r="AB26" s="86">
        <v>7.53</v>
      </c>
      <c r="AC26" s="86">
        <v>13.48</v>
      </c>
      <c r="AD26" s="86">
        <v>0.49</v>
      </c>
      <c r="AE26" s="86">
        <v>118.55</v>
      </c>
      <c r="AF26" s="86">
        <v>0.96</v>
      </c>
      <c r="AG26" s="86">
        <v>7.59</v>
      </c>
      <c r="AH26" s="86">
        <v>13.62</v>
      </c>
      <c r="AI26" s="86">
        <v>1.1100000000000001</v>
      </c>
      <c r="AJ26" s="86">
        <v>118.51</v>
      </c>
      <c r="AK26" s="86">
        <v>0.46</v>
      </c>
      <c r="AL26" s="86">
        <v>8.1199999999999992</v>
      </c>
      <c r="AM26" s="86">
        <v>13.81</v>
      </c>
      <c r="AN26" s="86">
        <v>0.65</v>
      </c>
      <c r="AO26" s="86">
        <v>117.88</v>
      </c>
      <c r="AP26" s="86">
        <v>0.65</v>
      </c>
      <c r="AQ26" s="86">
        <v>7.74</v>
      </c>
      <c r="AR26" s="86">
        <v>13.58</v>
      </c>
      <c r="AS26" s="86">
        <v>0.64</v>
      </c>
      <c r="AT26" s="86">
        <v>117.69</v>
      </c>
      <c r="AU26" s="86">
        <v>0.42</v>
      </c>
      <c r="AV26" s="86">
        <v>7.72</v>
      </c>
      <c r="AW26" s="86">
        <v>13.16</v>
      </c>
      <c r="AX26" s="86">
        <v>0.23</v>
      </c>
      <c r="AY26" s="86">
        <v>118.4</v>
      </c>
      <c r="AZ26" s="86">
        <v>0.52</v>
      </c>
      <c r="BA26" s="86">
        <v>7.85</v>
      </c>
      <c r="BB26" s="86">
        <v>13.97</v>
      </c>
      <c r="BC26" s="86">
        <v>0.4</v>
      </c>
      <c r="BD26" s="86">
        <v>117.6</v>
      </c>
      <c r="BE26" s="86">
        <v>0.42</v>
      </c>
      <c r="BF26" s="86">
        <v>7.48</v>
      </c>
      <c r="BG26" s="86">
        <v>12.51</v>
      </c>
      <c r="BH26" s="86">
        <v>1.0900000000000001</v>
      </c>
      <c r="BI26" s="86">
        <v>117.56</v>
      </c>
      <c r="BJ26" s="86">
        <v>0.4</v>
      </c>
      <c r="BK26" s="86">
        <v>7.32</v>
      </c>
      <c r="BL26" s="86">
        <v>12.99</v>
      </c>
      <c r="BM26" s="86">
        <v>0.49</v>
      </c>
      <c r="BN26" s="86">
        <v>118.56</v>
      </c>
      <c r="BO26" s="86">
        <v>0.87</v>
      </c>
      <c r="BP26" s="86">
        <v>7.88</v>
      </c>
      <c r="BQ26" s="86">
        <v>13.43</v>
      </c>
      <c r="BR26" s="86">
        <v>0.94</v>
      </c>
      <c r="BS26" s="86">
        <v>117.97</v>
      </c>
      <c r="BT26" s="86">
        <v>0.72</v>
      </c>
      <c r="BU26" s="86">
        <v>7.67</v>
      </c>
      <c r="BV26" s="86">
        <v>13.26</v>
      </c>
      <c r="BW26" s="86">
        <v>0.77</v>
      </c>
      <c r="BX26" s="86">
        <v>117.2</v>
      </c>
      <c r="BY26" s="86">
        <v>0.33</v>
      </c>
      <c r="BZ26" s="86">
        <v>7.63</v>
      </c>
      <c r="CA26" s="86">
        <v>12.98</v>
      </c>
      <c r="CB26" s="86">
        <v>0.98</v>
      </c>
      <c r="CC26" s="86">
        <v>117.65</v>
      </c>
      <c r="CD26" s="86">
        <v>0.89</v>
      </c>
      <c r="CE26" s="86">
        <v>7.88</v>
      </c>
      <c r="CF26" s="86">
        <v>13.2</v>
      </c>
      <c r="CG26" s="86">
        <v>1.88</v>
      </c>
      <c r="CH26" s="86">
        <v>117.75</v>
      </c>
      <c r="CI26" s="86">
        <v>0.74</v>
      </c>
      <c r="CJ26" s="86">
        <v>8.14</v>
      </c>
      <c r="CK26" s="86">
        <v>13.34</v>
      </c>
      <c r="CL26" s="86">
        <v>2.63</v>
      </c>
      <c r="CM26" s="86">
        <v>117.53</v>
      </c>
      <c r="CN26" s="86">
        <v>0.43</v>
      </c>
      <c r="CO26" s="86">
        <v>7.31</v>
      </c>
      <c r="CP26" s="86">
        <v>13.11</v>
      </c>
      <c r="CQ26" s="86">
        <v>1.92</v>
      </c>
      <c r="CR26" s="86">
        <v>117.33</v>
      </c>
      <c r="CS26" s="86">
        <v>0.53</v>
      </c>
      <c r="CT26" s="86">
        <v>7.4</v>
      </c>
      <c r="CU26" s="86">
        <v>12.34</v>
      </c>
      <c r="CV26" s="86">
        <v>5.56</v>
      </c>
      <c r="CW26" s="86">
        <v>118.25</v>
      </c>
      <c r="CX26" s="86">
        <v>0.79</v>
      </c>
      <c r="CY26" s="86">
        <v>8.36</v>
      </c>
      <c r="CZ26" s="87">
        <v>13.84</v>
      </c>
    </row>
    <row r="27" spans="1:104" x14ac:dyDescent="0.3">
      <c r="A27" s="122"/>
      <c r="B27" s="89" t="s">
        <v>141</v>
      </c>
      <c r="C27" s="90">
        <v>118.91</v>
      </c>
      <c r="D27" s="90">
        <v>0.55000000000000004</v>
      </c>
      <c r="E27" s="90">
        <v>8.42</v>
      </c>
      <c r="F27" s="90">
        <v>12.1</v>
      </c>
      <c r="G27" s="90">
        <v>0.36</v>
      </c>
      <c r="H27" s="90">
        <v>5.51</v>
      </c>
      <c r="I27" s="90">
        <v>7.92</v>
      </c>
      <c r="J27" s="90">
        <v>12.5</v>
      </c>
      <c r="K27" s="90">
        <v>119.27</v>
      </c>
      <c r="L27" s="90">
        <v>0.65</v>
      </c>
      <c r="M27" s="90">
        <v>8.6300000000000008</v>
      </c>
      <c r="N27" s="90">
        <v>12.33</v>
      </c>
      <c r="O27" s="90">
        <v>4.62</v>
      </c>
      <c r="P27" s="90">
        <v>117.76</v>
      </c>
      <c r="Q27" s="90">
        <v>0.66</v>
      </c>
      <c r="R27" s="90">
        <v>8.3000000000000007</v>
      </c>
      <c r="S27" s="90">
        <v>11.67</v>
      </c>
      <c r="T27" s="90">
        <v>25.63</v>
      </c>
      <c r="U27" s="90">
        <v>119.35</v>
      </c>
      <c r="V27" s="90">
        <v>0.55000000000000004</v>
      </c>
      <c r="W27" s="90">
        <v>8.44</v>
      </c>
      <c r="X27" s="90">
        <v>12.34</v>
      </c>
      <c r="Y27" s="90">
        <v>3.1</v>
      </c>
      <c r="Z27" s="90">
        <v>118.67</v>
      </c>
      <c r="AA27" s="90">
        <v>0.54</v>
      </c>
      <c r="AB27" s="90">
        <v>8.11</v>
      </c>
      <c r="AC27" s="90">
        <v>12.19</v>
      </c>
      <c r="AD27" s="90">
        <v>0.49</v>
      </c>
      <c r="AE27" s="90">
        <v>119.04</v>
      </c>
      <c r="AF27" s="90">
        <v>0.42</v>
      </c>
      <c r="AG27" s="90">
        <v>8.0399999999999991</v>
      </c>
      <c r="AH27" s="90">
        <v>11.83</v>
      </c>
      <c r="AI27" s="90">
        <v>1.1100000000000001</v>
      </c>
      <c r="AJ27" s="90">
        <v>119.23</v>
      </c>
      <c r="AK27" s="90">
        <v>0.61</v>
      </c>
      <c r="AL27" s="90">
        <v>8.7799999999999994</v>
      </c>
      <c r="AM27" s="90">
        <v>12.17</v>
      </c>
      <c r="AN27" s="90">
        <v>0.65</v>
      </c>
      <c r="AO27" s="90">
        <v>118.39</v>
      </c>
      <c r="AP27" s="90">
        <v>0.44</v>
      </c>
      <c r="AQ27" s="90">
        <v>8.2100000000000009</v>
      </c>
      <c r="AR27" s="90">
        <v>11.84</v>
      </c>
      <c r="AS27" s="90">
        <v>0.64</v>
      </c>
      <c r="AT27" s="90">
        <v>118.53</v>
      </c>
      <c r="AU27" s="90">
        <v>0.71</v>
      </c>
      <c r="AV27" s="90">
        <v>8.49</v>
      </c>
      <c r="AW27" s="90">
        <v>12.04</v>
      </c>
      <c r="AX27" s="90">
        <v>0.23</v>
      </c>
      <c r="AY27" s="90">
        <v>119.11</v>
      </c>
      <c r="AZ27" s="90">
        <v>0.6</v>
      </c>
      <c r="BA27" s="90">
        <v>8.5</v>
      </c>
      <c r="BB27" s="90">
        <v>12.21</v>
      </c>
      <c r="BC27" s="90">
        <v>0.4</v>
      </c>
      <c r="BD27" s="90">
        <v>118.19</v>
      </c>
      <c r="BE27" s="90">
        <v>0.5</v>
      </c>
      <c r="BF27" s="90">
        <v>8.02</v>
      </c>
      <c r="BG27" s="90">
        <v>10.99</v>
      </c>
      <c r="BH27" s="90">
        <v>1.0900000000000001</v>
      </c>
      <c r="BI27" s="90">
        <v>118.2</v>
      </c>
      <c r="BJ27" s="90">
        <v>0.54</v>
      </c>
      <c r="BK27" s="90">
        <v>7.9</v>
      </c>
      <c r="BL27" s="90">
        <v>11.48</v>
      </c>
      <c r="BM27" s="90">
        <v>0.49</v>
      </c>
      <c r="BN27" s="90">
        <v>119.3</v>
      </c>
      <c r="BO27" s="90">
        <v>0.63</v>
      </c>
      <c r="BP27" s="90">
        <v>8.56</v>
      </c>
      <c r="BQ27" s="90">
        <v>12.04</v>
      </c>
      <c r="BR27" s="90">
        <v>0.94</v>
      </c>
      <c r="BS27" s="90">
        <v>118.5</v>
      </c>
      <c r="BT27" s="90">
        <v>0.45</v>
      </c>
      <c r="BU27" s="90">
        <v>8.15</v>
      </c>
      <c r="BV27" s="90">
        <v>11.45</v>
      </c>
      <c r="BW27" s="90">
        <v>0.77</v>
      </c>
      <c r="BX27" s="90">
        <v>117.87</v>
      </c>
      <c r="BY27" s="90">
        <v>0.56999999999999995</v>
      </c>
      <c r="BZ27" s="90">
        <v>8.25</v>
      </c>
      <c r="CA27" s="90">
        <v>11.65</v>
      </c>
      <c r="CB27" s="90">
        <v>0.98</v>
      </c>
      <c r="CC27" s="90">
        <v>118.18</v>
      </c>
      <c r="CD27" s="90">
        <v>0.45</v>
      </c>
      <c r="CE27" s="90">
        <v>8.3699999999999992</v>
      </c>
      <c r="CF27" s="90">
        <v>11.45</v>
      </c>
      <c r="CG27" s="90">
        <v>1.88</v>
      </c>
      <c r="CH27" s="90">
        <v>118.26</v>
      </c>
      <c r="CI27" s="90">
        <v>0.43</v>
      </c>
      <c r="CJ27" s="90">
        <v>8.61</v>
      </c>
      <c r="CK27" s="90">
        <v>11.75</v>
      </c>
      <c r="CL27" s="90">
        <v>2.63</v>
      </c>
      <c r="CM27" s="90">
        <v>118.15</v>
      </c>
      <c r="CN27" s="90">
        <v>0.53</v>
      </c>
      <c r="CO27" s="90">
        <v>7.88</v>
      </c>
      <c r="CP27" s="90">
        <v>11.4</v>
      </c>
      <c r="CQ27" s="90">
        <v>1.92</v>
      </c>
      <c r="CR27" s="90">
        <v>117.82</v>
      </c>
      <c r="CS27" s="90">
        <v>0.42</v>
      </c>
      <c r="CT27" s="90">
        <v>7.86</v>
      </c>
      <c r="CU27" s="90">
        <v>10.91</v>
      </c>
      <c r="CV27" s="90">
        <v>5.56</v>
      </c>
      <c r="CW27" s="90">
        <v>118.62</v>
      </c>
      <c r="CX27" s="90">
        <v>0.31</v>
      </c>
      <c r="CY27" s="90">
        <v>8.69</v>
      </c>
      <c r="CZ27" s="91">
        <v>12.18</v>
      </c>
    </row>
    <row r="28" spans="1:104" x14ac:dyDescent="0.3">
      <c r="A28" s="122"/>
      <c r="B28" s="92" t="s">
        <v>142</v>
      </c>
      <c r="C28" s="86">
        <v>118.91</v>
      </c>
      <c r="D28" s="86">
        <v>0</v>
      </c>
      <c r="E28" s="86">
        <v>8.42</v>
      </c>
      <c r="F28" s="86">
        <v>10.64</v>
      </c>
      <c r="G28" s="86">
        <v>0</v>
      </c>
      <c r="H28" s="86">
        <v>5.51</v>
      </c>
      <c r="I28" s="86">
        <v>6.96</v>
      </c>
      <c r="J28" s="86">
        <v>12.5</v>
      </c>
      <c r="K28" s="86">
        <v>119.33</v>
      </c>
      <c r="L28" s="86">
        <v>0.06</v>
      </c>
      <c r="M28" s="86">
        <v>8.69</v>
      </c>
      <c r="N28" s="86">
        <v>10.83</v>
      </c>
      <c r="O28" s="86">
        <v>4.62</v>
      </c>
      <c r="P28" s="86">
        <v>117.76</v>
      </c>
      <c r="Q28" s="86">
        <v>0</v>
      </c>
      <c r="R28" s="86">
        <v>8.2899999999999991</v>
      </c>
      <c r="S28" s="86">
        <v>10.26</v>
      </c>
      <c r="T28" s="86">
        <v>25.63</v>
      </c>
      <c r="U28" s="86">
        <v>119.35</v>
      </c>
      <c r="V28" s="86">
        <v>0</v>
      </c>
      <c r="W28" s="86">
        <v>8.4499999999999993</v>
      </c>
      <c r="X28" s="86">
        <v>10.86</v>
      </c>
      <c r="Y28" s="86">
        <v>3.1</v>
      </c>
      <c r="Z28" s="86">
        <v>118.63</v>
      </c>
      <c r="AA28" s="86">
        <v>-0.03</v>
      </c>
      <c r="AB28" s="86">
        <v>8.08</v>
      </c>
      <c r="AC28" s="86">
        <v>10.73</v>
      </c>
      <c r="AD28" s="86">
        <v>0.49</v>
      </c>
      <c r="AE28" s="86">
        <v>119.08</v>
      </c>
      <c r="AF28" s="86">
        <v>0.03</v>
      </c>
      <c r="AG28" s="86">
        <v>8.07</v>
      </c>
      <c r="AH28" s="86">
        <v>10.32</v>
      </c>
      <c r="AI28" s="86">
        <v>1.1100000000000001</v>
      </c>
      <c r="AJ28" s="86">
        <v>119.03</v>
      </c>
      <c r="AK28" s="86">
        <v>-0.17</v>
      </c>
      <c r="AL28" s="86">
        <v>8.6</v>
      </c>
      <c r="AM28" s="86">
        <v>10.77</v>
      </c>
      <c r="AN28" s="86">
        <v>0.65</v>
      </c>
      <c r="AO28" s="86">
        <v>118.36</v>
      </c>
      <c r="AP28" s="86">
        <v>-0.03</v>
      </c>
      <c r="AQ28" s="86">
        <v>8.18</v>
      </c>
      <c r="AR28" s="86">
        <v>10.44</v>
      </c>
      <c r="AS28" s="86">
        <v>0.64</v>
      </c>
      <c r="AT28" s="86">
        <v>118.59</v>
      </c>
      <c r="AU28" s="86">
        <v>0.05</v>
      </c>
      <c r="AV28" s="86">
        <v>8.5500000000000007</v>
      </c>
      <c r="AW28" s="86">
        <v>10.77</v>
      </c>
      <c r="AX28" s="86">
        <v>0.23</v>
      </c>
      <c r="AY28" s="86">
        <v>119.11</v>
      </c>
      <c r="AZ28" s="86">
        <v>0</v>
      </c>
      <c r="BA28" s="86">
        <v>8.5</v>
      </c>
      <c r="BB28" s="86">
        <v>10.64</v>
      </c>
      <c r="BC28" s="86">
        <v>0.4</v>
      </c>
      <c r="BD28" s="86">
        <v>118.06</v>
      </c>
      <c r="BE28" s="86">
        <v>-0.11</v>
      </c>
      <c r="BF28" s="86">
        <v>7.89</v>
      </c>
      <c r="BG28" s="86">
        <v>9.68</v>
      </c>
      <c r="BH28" s="86">
        <v>1.0900000000000001</v>
      </c>
      <c r="BI28" s="86">
        <v>118.24</v>
      </c>
      <c r="BJ28" s="86">
        <v>0.03</v>
      </c>
      <c r="BK28" s="86">
        <v>7.93</v>
      </c>
      <c r="BL28" s="86">
        <v>10.15</v>
      </c>
      <c r="BM28" s="86">
        <v>0.49</v>
      </c>
      <c r="BN28" s="86">
        <v>119.32</v>
      </c>
      <c r="BO28" s="86">
        <v>0.01</v>
      </c>
      <c r="BP28" s="86">
        <v>8.58</v>
      </c>
      <c r="BQ28" s="86">
        <v>10.63</v>
      </c>
      <c r="BR28" s="86">
        <v>0.94</v>
      </c>
      <c r="BS28" s="86">
        <v>118.42</v>
      </c>
      <c r="BT28" s="86">
        <v>-7.0000000000000007E-2</v>
      </c>
      <c r="BU28" s="86">
        <v>8.08</v>
      </c>
      <c r="BV28" s="86">
        <v>9.9700000000000006</v>
      </c>
      <c r="BW28" s="86">
        <v>0.77</v>
      </c>
      <c r="BX28" s="86">
        <v>117.9</v>
      </c>
      <c r="BY28" s="86">
        <v>0.02</v>
      </c>
      <c r="BZ28" s="86">
        <v>8.27</v>
      </c>
      <c r="CA28" s="86">
        <v>10.09</v>
      </c>
      <c r="CB28" s="86">
        <v>0.98</v>
      </c>
      <c r="CC28" s="86">
        <v>118.07</v>
      </c>
      <c r="CD28" s="86">
        <v>-0.1</v>
      </c>
      <c r="CE28" s="86">
        <v>8.26</v>
      </c>
      <c r="CF28" s="86">
        <v>10.220000000000001</v>
      </c>
      <c r="CG28" s="86">
        <v>1.88</v>
      </c>
      <c r="CH28" s="86">
        <v>118.09</v>
      </c>
      <c r="CI28" s="86">
        <v>-0.15</v>
      </c>
      <c r="CJ28" s="86">
        <v>8.4499999999999993</v>
      </c>
      <c r="CK28" s="86">
        <v>10.45</v>
      </c>
      <c r="CL28" s="86">
        <v>2.63</v>
      </c>
      <c r="CM28" s="86">
        <v>118.33</v>
      </c>
      <c r="CN28" s="86">
        <v>0.15</v>
      </c>
      <c r="CO28" s="86">
        <v>8.0399999999999991</v>
      </c>
      <c r="CP28" s="86">
        <v>9.9499999999999993</v>
      </c>
      <c r="CQ28" s="86">
        <v>1.92</v>
      </c>
      <c r="CR28" s="86">
        <v>117.74</v>
      </c>
      <c r="CS28" s="86">
        <v>-7.0000000000000007E-2</v>
      </c>
      <c r="CT28" s="86">
        <v>7.78</v>
      </c>
      <c r="CU28" s="86">
        <v>9.68</v>
      </c>
      <c r="CV28" s="86">
        <v>5.56</v>
      </c>
      <c r="CW28" s="86">
        <v>118.57</v>
      </c>
      <c r="CX28" s="86">
        <v>-0.04</v>
      </c>
      <c r="CY28" s="86">
        <v>8.65</v>
      </c>
      <c r="CZ28" s="87">
        <v>10.64</v>
      </c>
    </row>
    <row r="29" spans="1:104" x14ac:dyDescent="0.3">
      <c r="A29" s="122"/>
      <c r="B29" s="89" t="s">
        <v>143</v>
      </c>
      <c r="C29" s="90">
        <v>118.83</v>
      </c>
      <c r="D29" s="90">
        <v>-0.06</v>
      </c>
      <c r="E29" s="90">
        <v>8.36</v>
      </c>
      <c r="F29" s="90">
        <v>9.92</v>
      </c>
      <c r="G29" s="90">
        <v>-0.04</v>
      </c>
      <c r="H29" s="90">
        <v>5.47</v>
      </c>
      <c r="I29" s="90">
        <v>6.49</v>
      </c>
      <c r="J29" s="90">
        <v>12.5</v>
      </c>
      <c r="K29" s="90">
        <v>119.42</v>
      </c>
      <c r="L29" s="90">
        <v>7.0000000000000007E-2</v>
      </c>
      <c r="M29" s="90">
        <v>8.77</v>
      </c>
      <c r="N29" s="90">
        <v>10.29</v>
      </c>
      <c r="O29" s="90">
        <v>4.62</v>
      </c>
      <c r="P29" s="90">
        <v>117.71</v>
      </c>
      <c r="Q29" s="90">
        <v>-0.04</v>
      </c>
      <c r="R29" s="90">
        <v>8.25</v>
      </c>
      <c r="S29" s="90">
        <v>9.6300000000000008</v>
      </c>
      <c r="T29" s="90">
        <v>25.63</v>
      </c>
      <c r="U29" s="90">
        <v>119.16</v>
      </c>
      <c r="V29" s="90">
        <v>-0.16</v>
      </c>
      <c r="W29" s="90">
        <v>8.27</v>
      </c>
      <c r="X29" s="90">
        <v>9.8699999999999992</v>
      </c>
      <c r="Y29" s="90">
        <v>3.1</v>
      </c>
      <c r="Z29" s="90">
        <v>118.6</v>
      </c>
      <c r="AA29" s="90">
        <v>-0.03</v>
      </c>
      <c r="AB29" s="90">
        <v>8.0500000000000007</v>
      </c>
      <c r="AC29" s="90">
        <v>10.15</v>
      </c>
      <c r="AD29" s="90">
        <v>0.49</v>
      </c>
      <c r="AE29" s="90">
        <v>118.94</v>
      </c>
      <c r="AF29" s="90">
        <v>-0.11</v>
      </c>
      <c r="AG29" s="90">
        <v>7.95</v>
      </c>
      <c r="AH29" s="90">
        <v>9.49</v>
      </c>
      <c r="AI29" s="90">
        <v>1.1100000000000001</v>
      </c>
      <c r="AJ29" s="90">
        <v>118.97</v>
      </c>
      <c r="AK29" s="90">
        <v>-0.05</v>
      </c>
      <c r="AL29" s="90">
        <v>8.5399999999999991</v>
      </c>
      <c r="AM29" s="90">
        <v>10.26</v>
      </c>
      <c r="AN29" s="90">
        <v>0.65</v>
      </c>
      <c r="AO29" s="90">
        <v>118.23</v>
      </c>
      <c r="AP29" s="90">
        <v>-0.11</v>
      </c>
      <c r="AQ29" s="90">
        <v>8.06</v>
      </c>
      <c r="AR29" s="90">
        <v>9.77</v>
      </c>
      <c r="AS29" s="90">
        <v>0.64</v>
      </c>
      <c r="AT29" s="90">
        <v>118.6</v>
      </c>
      <c r="AU29" s="90">
        <v>0.01</v>
      </c>
      <c r="AV29" s="90">
        <v>8.5500000000000007</v>
      </c>
      <c r="AW29" s="90">
        <v>10.23</v>
      </c>
      <c r="AX29" s="90">
        <v>0.23</v>
      </c>
      <c r="AY29" s="90">
        <v>119.37</v>
      </c>
      <c r="AZ29" s="90">
        <v>0.22</v>
      </c>
      <c r="BA29" s="90">
        <v>8.73</v>
      </c>
      <c r="BB29" s="90">
        <v>10.4</v>
      </c>
      <c r="BC29" s="90">
        <v>0.4</v>
      </c>
      <c r="BD29" s="90">
        <v>117.98</v>
      </c>
      <c r="BE29" s="90">
        <v>-0.06</v>
      </c>
      <c r="BF29" s="90">
        <v>7.83</v>
      </c>
      <c r="BG29" s="90">
        <v>9.26</v>
      </c>
      <c r="BH29" s="90">
        <v>1.0900000000000001</v>
      </c>
      <c r="BI29" s="90">
        <v>118.23</v>
      </c>
      <c r="BJ29" s="90">
        <v>-0.01</v>
      </c>
      <c r="BK29" s="90">
        <v>7.92</v>
      </c>
      <c r="BL29" s="90">
        <v>9.57</v>
      </c>
      <c r="BM29" s="90">
        <v>0.49</v>
      </c>
      <c r="BN29" s="90">
        <v>119.15</v>
      </c>
      <c r="BO29" s="90">
        <v>-0.14000000000000001</v>
      </c>
      <c r="BP29" s="90">
        <v>8.43</v>
      </c>
      <c r="BQ29" s="90">
        <v>9.81</v>
      </c>
      <c r="BR29" s="90">
        <v>0.94</v>
      </c>
      <c r="BS29" s="90">
        <v>118.2</v>
      </c>
      <c r="BT29" s="90">
        <v>-0.19</v>
      </c>
      <c r="BU29" s="90">
        <v>7.88</v>
      </c>
      <c r="BV29" s="90">
        <v>9.2799999999999994</v>
      </c>
      <c r="BW29" s="90">
        <v>0.77</v>
      </c>
      <c r="BX29" s="90">
        <v>118.09</v>
      </c>
      <c r="BY29" s="90">
        <v>0.16</v>
      </c>
      <c r="BZ29" s="90">
        <v>8.4499999999999993</v>
      </c>
      <c r="CA29" s="90">
        <v>9.7899999999999991</v>
      </c>
      <c r="CB29" s="90">
        <v>0.98</v>
      </c>
      <c r="CC29" s="90">
        <v>117.87</v>
      </c>
      <c r="CD29" s="90">
        <v>-0.16</v>
      </c>
      <c r="CE29" s="90">
        <v>8.09</v>
      </c>
      <c r="CF29" s="90">
        <v>9.6199999999999992</v>
      </c>
      <c r="CG29" s="90">
        <v>1.88</v>
      </c>
      <c r="CH29" s="90">
        <v>117.97</v>
      </c>
      <c r="CI29" s="90">
        <v>-0.1</v>
      </c>
      <c r="CJ29" s="90">
        <v>8.35</v>
      </c>
      <c r="CK29" s="90">
        <v>9.91</v>
      </c>
      <c r="CL29" s="90">
        <v>2.63</v>
      </c>
      <c r="CM29" s="90">
        <v>118.41</v>
      </c>
      <c r="CN29" s="90">
        <v>7.0000000000000007E-2</v>
      </c>
      <c r="CO29" s="90">
        <v>8.11</v>
      </c>
      <c r="CP29" s="90">
        <v>9.49</v>
      </c>
      <c r="CQ29" s="90">
        <v>1.92</v>
      </c>
      <c r="CR29" s="90">
        <v>117.81</v>
      </c>
      <c r="CS29" s="90">
        <v>0.06</v>
      </c>
      <c r="CT29" s="90">
        <v>7.84</v>
      </c>
      <c r="CU29" s="90">
        <v>9.3800000000000008</v>
      </c>
      <c r="CV29" s="90">
        <v>5.56</v>
      </c>
      <c r="CW29" s="90">
        <v>118.52</v>
      </c>
      <c r="CX29" s="90">
        <v>-0.05</v>
      </c>
      <c r="CY29" s="90">
        <v>8.6</v>
      </c>
      <c r="CZ29" s="91">
        <v>10.050000000000001</v>
      </c>
    </row>
    <row r="30" spans="1:104" x14ac:dyDescent="0.3">
      <c r="A30" s="122"/>
      <c r="B30" s="92" t="s">
        <v>144</v>
      </c>
      <c r="C30" s="86">
        <v>118.84</v>
      </c>
      <c r="D30" s="86">
        <v>0.01</v>
      </c>
      <c r="E30" s="86">
        <v>8.36</v>
      </c>
      <c r="F30" s="86">
        <v>9.2899999999999991</v>
      </c>
      <c r="G30" s="86">
        <v>0</v>
      </c>
      <c r="H30" s="86">
        <v>5.47</v>
      </c>
      <c r="I30" s="86">
        <v>6.08</v>
      </c>
      <c r="J30" s="86">
        <v>12.5</v>
      </c>
      <c r="K30" s="86">
        <v>119.23</v>
      </c>
      <c r="L30" s="86">
        <v>-0.16</v>
      </c>
      <c r="M30" s="86">
        <v>8.6</v>
      </c>
      <c r="N30" s="86">
        <v>9.5399999999999991</v>
      </c>
      <c r="O30" s="86">
        <v>4.62</v>
      </c>
      <c r="P30" s="86">
        <v>117.69</v>
      </c>
      <c r="Q30" s="86">
        <v>-0.02</v>
      </c>
      <c r="R30" s="86">
        <v>8.23</v>
      </c>
      <c r="S30" s="86">
        <v>8.93</v>
      </c>
      <c r="T30" s="86">
        <v>25.63</v>
      </c>
      <c r="U30" s="86">
        <v>119.12</v>
      </c>
      <c r="V30" s="86">
        <v>-0.03</v>
      </c>
      <c r="W30" s="86">
        <v>8.23</v>
      </c>
      <c r="X30" s="86">
        <v>9.18</v>
      </c>
      <c r="Y30" s="86">
        <v>3.1</v>
      </c>
      <c r="Z30" s="86">
        <v>118.5</v>
      </c>
      <c r="AA30" s="86">
        <v>-0.09</v>
      </c>
      <c r="AB30" s="86">
        <v>7.96</v>
      </c>
      <c r="AC30" s="86">
        <v>9.35</v>
      </c>
      <c r="AD30" s="86">
        <v>0.49</v>
      </c>
      <c r="AE30" s="86">
        <v>119.02</v>
      </c>
      <c r="AF30" s="86">
        <v>7.0000000000000007E-2</v>
      </c>
      <c r="AG30" s="86">
        <v>8.02</v>
      </c>
      <c r="AH30" s="86">
        <v>9.08</v>
      </c>
      <c r="AI30" s="86">
        <v>1.1100000000000001</v>
      </c>
      <c r="AJ30" s="86">
        <v>119.03</v>
      </c>
      <c r="AK30" s="86">
        <v>0.05</v>
      </c>
      <c r="AL30" s="86">
        <v>8.6</v>
      </c>
      <c r="AM30" s="86">
        <v>9.61</v>
      </c>
      <c r="AN30" s="86">
        <v>0.65</v>
      </c>
      <c r="AO30" s="86">
        <v>118.49</v>
      </c>
      <c r="AP30" s="86">
        <v>0.22</v>
      </c>
      <c r="AQ30" s="86">
        <v>8.3000000000000007</v>
      </c>
      <c r="AR30" s="86">
        <v>9.3800000000000008</v>
      </c>
      <c r="AS30" s="86">
        <v>0.64</v>
      </c>
      <c r="AT30" s="86">
        <v>118.7</v>
      </c>
      <c r="AU30" s="86">
        <v>0.08</v>
      </c>
      <c r="AV30" s="86">
        <v>8.64</v>
      </c>
      <c r="AW30" s="86">
        <v>9.58</v>
      </c>
      <c r="AX30" s="86">
        <v>0.23</v>
      </c>
      <c r="AY30" s="86">
        <v>119.43</v>
      </c>
      <c r="AZ30" s="86">
        <v>0.05</v>
      </c>
      <c r="BA30" s="86">
        <v>8.7899999999999991</v>
      </c>
      <c r="BB30" s="86">
        <v>9.77</v>
      </c>
      <c r="BC30" s="86">
        <v>0.4</v>
      </c>
      <c r="BD30" s="86">
        <v>118.11</v>
      </c>
      <c r="BE30" s="86">
        <v>0.11</v>
      </c>
      <c r="BF30" s="86">
        <v>7.94</v>
      </c>
      <c r="BG30" s="86">
        <v>8.7899999999999991</v>
      </c>
      <c r="BH30" s="86">
        <v>1.0900000000000001</v>
      </c>
      <c r="BI30" s="86">
        <v>118.14</v>
      </c>
      <c r="BJ30" s="86">
        <v>-0.08</v>
      </c>
      <c r="BK30" s="86">
        <v>7.84</v>
      </c>
      <c r="BL30" s="86">
        <v>8.85</v>
      </c>
      <c r="BM30" s="86">
        <v>0.49</v>
      </c>
      <c r="BN30" s="86">
        <v>119.29</v>
      </c>
      <c r="BO30" s="86">
        <v>0.11</v>
      </c>
      <c r="BP30" s="86">
        <v>8.5500000000000007</v>
      </c>
      <c r="BQ30" s="86">
        <v>9.34</v>
      </c>
      <c r="BR30" s="86">
        <v>0.94</v>
      </c>
      <c r="BS30" s="86">
        <v>118.37</v>
      </c>
      <c r="BT30" s="86">
        <v>0.14000000000000001</v>
      </c>
      <c r="BU30" s="86">
        <v>8.0299999999999994</v>
      </c>
      <c r="BV30" s="86">
        <v>8.91</v>
      </c>
      <c r="BW30" s="86">
        <v>0.77</v>
      </c>
      <c r="BX30" s="86">
        <v>118.32</v>
      </c>
      <c r="BY30" s="86">
        <v>0.19</v>
      </c>
      <c r="BZ30" s="86">
        <v>8.66</v>
      </c>
      <c r="CA30" s="86">
        <v>9.2799999999999994</v>
      </c>
      <c r="CB30" s="86">
        <v>0.98</v>
      </c>
      <c r="CC30" s="86">
        <v>118.06</v>
      </c>
      <c r="CD30" s="86">
        <v>0.15</v>
      </c>
      <c r="CE30" s="86">
        <v>8.25</v>
      </c>
      <c r="CF30" s="86">
        <v>9.11</v>
      </c>
      <c r="CG30" s="86">
        <v>1.88</v>
      </c>
      <c r="CH30" s="86">
        <v>118.18</v>
      </c>
      <c r="CI30" s="86">
        <v>0.18</v>
      </c>
      <c r="CJ30" s="86">
        <v>8.5399999999999991</v>
      </c>
      <c r="CK30" s="86">
        <v>9.2799999999999994</v>
      </c>
      <c r="CL30" s="86">
        <v>2.63</v>
      </c>
      <c r="CM30" s="86">
        <v>118.41</v>
      </c>
      <c r="CN30" s="86">
        <v>0</v>
      </c>
      <c r="CO30" s="86">
        <v>8.11</v>
      </c>
      <c r="CP30" s="86">
        <v>8.92</v>
      </c>
      <c r="CQ30" s="86">
        <v>1.92</v>
      </c>
      <c r="CR30" s="86">
        <v>117.89</v>
      </c>
      <c r="CS30" s="86">
        <v>7.0000000000000007E-2</v>
      </c>
      <c r="CT30" s="86">
        <v>7.92</v>
      </c>
      <c r="CU30" s="86">
        <v>8.89</v>
      </c>
      <c r="CV30" s="86">
        <v>5.56</v>
      </c>
      <c r="CW30" s="86">
        <v>119.03</v>
      </c>
      <c r="CX30" s="86">
        <v>0.44</v>
      </c>
      <c r="CY30" s="86">
        <v>9.07</v>
      </c>
      <c r="CZ30" s="87">
        <v>9.92</v>
      </c>
    </row>
    <row r="31" spans="1:104" x14ac:dyDescent="0.3">
      <c r="A31" s="122"/>
      <c r="B31" s="89" t="s">
        <v>145</v>
      </c>
      <c r="C31" s="90">
        <v>118.47</v>
      </c>
      <c r="D31" s="90">
        <v>-0.31</v>
      </c>
      <c r="E31" s="90">
        <v>8.02</v>
      </c>
      <c r="F31" s="90">
        <v>8.6</v>
      </c>
      <c r="G31" s="90">
        <v>-0.2</v>
      </c>
      <c r="H31" s="90">
        <v>5.25</v>
      </c>
      <c r="I31" s="90">
        <v>5.63</v>
      </c>
      <c r="J31" s="90">
        <v>12.5</v>
      </c>
      <c r="K31" s="90">
        <v>118.78</v>
      </c>
      <c r="L31" s="90">
        <v>-0.38</v>
      </c>
      <c r="M31" s="90">
        <v>8.18</v>
      </c>
      <c r="N31" s="90">
        <v>8.76</v>
      </c>
      <c r="O31" s="93">
        <v>4.62</v>
      </c>
      <c r="P31" s="90">
        <v>117.29</v>
      </c>
      <c r="Q31" s="90">
        <v>-0.34</v>
      </c>
      <c r="R31" s="90">
        <v>7.87</v>
      </c>
      <c r="S31" s="90">
        <v>8.3000000000000007</v>
      </c>
      <c r="T31" s="90">
        <v>25.63</v>
      </c>
      <c r="U31" s="90">
        <v>118.88</v>
      </c>
      <c r="V31" s="90">
        <v>-0.2</v>
      </c>
      <c r="W31" s="90">
        <v>8.02</v>
      </c>
      <c r="X31" s="90">
        <v>8.64</v>
      </c>
      <c r="Y31" s="90">
        <v>3.1</v>
      </c>
      <c r="Z31" s="90">
        <v>118.08</v>
      </c>
      <c r="AA31" s="90">
        <v>-0.35</v>
      </c>
      <c r="AB31" s="90">
        <v>7.58</v>
      </c>
      <c r="AC31" s="90">
        <v>8.59</v>
      </c>
      <c r="AD31" s="90">
        <v>0.49</v>
      </c>
      <c r="AE31" s="90">
        <v>118.95</v>
      </c>
      <c r="AF31" s="90">
        <v>-0.06</v>
      </c>
      <c r="AG31" s="90">
        <v>7.96</v>
      </c>
      <c r="AH31" s="90">
        <v>8.5</v>
      </c>
      <c r="AI31" s="90">
        <v>1.1100000000000001</v>
      </c>
      <c r="AJ31" s="90">
        <v>118.69</v>
      </c>
      <c r="AK31" s="90">
        <v>-0.28000000000000003</v>
      </c>
      <c r="AL31" s="90">
        <v>8.2899999999999991</v>
      </c>
      <c r="AM31" s="90">
        <v>8.94</v>
      </c>
      <c r="AN31" s="90">
        <v>0.65</v>
      </c>
      <c r="AO31" s="90">
        <v>118.08</v>
      </c>
      <c r="AP31" s="90">
        <v>-0.34</v>
      </c>
      <c r="AQ31" s="90">
        <v>7.93</v>
      </c>
      <c r="AR31" s="90">
        <v>8.51</v>
      </c>
      <c r="AS31" s="90">
        <v>0.64</v>
      </c>
      <c r="AT31" s="90">
        <v>118.25</v>
      </c>
      <c r="AU31" s="90">
        <v>-0.37</v>
      </c>
      <c r="AV31" s="90">
        <v>8.24</v>
      </c>
      <c r="AW31" s="90">
        <v>8.59</v>
      </c>
      <c r="AX31" s="90">
        <v>0.23</v>
      </c>
      <c r="AY31" s="90">
        <v>118.98</v>
      </c>
      <c r="AZ31" s="90">
        <v>-0.37</v>
      </c>
      <c r="BA31" s="90">
        <v>8.3800000000000008</v>
      </c>
      <c r="BB31" s="90">
        <v>8.89</v>
      </c>
      <c r="BC31" s="90">
        <v>0.4</v>
      </c>
      <c r="BD31" s="90">
        <v>117.75</v>
      </c>
      <c r="BE31" s="90">
        <v>-0.3</v>
      </c>
      <c r="BF31" s="90">
        <v>7.62</v>
      </c>
      <c r="BG31" s="90">
        <v>8.1</v>
      </c>
      <c r="BH31" s="90">
        <v>1.0900000000000001</v>
      </c>
      <c r="BI31" s="90">
        <v>117.7</v>
      </c>
      <c r="BJ31" s="90">
        <v>-0.37</v>
      </c>
      <c r="BK31" s="90">
        <v>7.44</v>
      </c>
      <c r="BL31" s="90">
        <v>8.14</v>
      </c>
      <c r="BM31" s="90">
        <v>0.49</v>
      </c>
      <c r="BN31" s="90">
        <v>119.12</v>
      </c>
      <c r="BO31" s="90">
        <v>-0.14000000000000001</v>
      </c>
      <c r="BP31" s="90">
        <v>8.39</v>
      </c>
      <c r="BQ31" s="90">
        <v>8.8000000000000007</v>
      </c>
      <c r="BR31" s="90">
        <v>0.94</v>
      </c>
      <c r="BS31" s="90">
        <v>117.93</v>
      </c>
      <c r="BT31" s="90">
        <v>-0.37</v>
      </c>
      <c r="BU31" s="90">
        <v>7.63</v>
      </c>
      <c r="BV31" s="90">
        <v>8.14</v>
      </c>
      <c r="BW31" s="90">
        <v>0.77</v>
      </c>
      <c r="BX31" s="90">
        <v>117.83</v>
      </c>
      <c r="BY31" s="90">
        <v>-0.41</v>
      </c>
      <c r="BZ31" s="90">
        <v>8.2100000000000009</v>
      </c>
      <c r="CA31" s="90">
        <v>8.66</v>
      </c>
      <c r="CB31" s="90">
        <v>0.98</v>
      </c>
      <c r="CC31" s="90">
        <v>117.79</v>
      </c>
      <c r="CD31" s="90">
        <v>-0.23</v>
      </c>
      <c r="CE31" s="93">
        <v>8.01</v>
      </c>
      <c r="CF31" s="93">
        <v>8.4499999999999993</v>
      </c>
      <c r="CG31" s="93">
        <v>1.88</v>
      </c>
      <c r="CH31" s="93">
        <v>117.87</v>
      </c>
      <c r="CI31" s="93">
        <v>-0.26</v>
      </c>
      <c r="CJ31" s="93">
        <v>8.26</v>
      </c>
      <c r="CK31" s="93">
        <v>8.57</v>
      </c>
      <c r="CL31" s="93">
        <v>2.63</v>
      </c>
      <c r="CM31" s="93">
        <v>118.04</v>
      </c>
      <c r="CN31" s="93">
        <v>-0.31</v>
      </c>
      <c r="CO31" s="93">
        <v>7.78</v>
      </c>
      <c r="CP31" s="93">
        <v>8.5</v>
      </c>
      <c r="CQ31" s="93">
        <v>1.92</v>
      </c>
      <c r="CR31" s="93">
        <v>117.3</v>
      </c>
      <c r="CS31" s="93">
        <v>-0.5</v>
      </c>
      <c r="CT31" s="93">
        <v>7.38</v>
      </c>
      <c r="CU31" s="93">
        <v>8.0299999999999994</v>
      </c>
      <c r="CV31" s="93">
        <v>5.56</v>
      </c>
      <c r="CW31" s="93">
        <v>118.3</v>
      </c>
      <c r="CX31" s="93">
        <v>-0.62</v>
      </c>
      <c r="CY31" s="93">
        <v>8.4</v>
      </c>
      <c r="CZ31" s="94">
        <v>8.73</v>
      </c>
    </row>
    <row r="32" spans="1:104" x14ac:dyDescent="0.3">
      <c r="A32" s="122"/>
      <c r="B32" s="92" t="s">
        <v>146</v>
      </c>
      <c r="C32" s="86">
        <v>118.09</v>
      </c>
      <c r="D32" s="86">
        <v>-0.32</v>
      </c>
      <c r="E32" s="86">
        <v>7.68</v>
      </c>
      <c r="F32" s="86">
        <v>8.34</v>
      </c>
      <c r="G32" s="86">
        <v>-0.21</v>
      </c>
      <c r="H32" s="86">
        <v>5.0199999999999996</v>
      </c>
      <c r="I32" s="86">
        <v>5.46</v>
      </c>
      <c r="J32" s="86">
        <v>12.5</v>
      </c>
      <c r="K32" s="86">
        <v>118.25</v>
      </c>
      <c r="L32" s="86">
        <v>-0.44</v>
      </c>
      <c r="M32" s="86">
        <v>7.71</v>
      </c>
      <c r="N32" s="86">
        <v>8.24</v>
      </c>
      <c r="O32" s="86">
        <v>4.62</v>
      </c>
      <c r="P32" s="86">
        <v>116.81</v>
      </c>
      <c r="Q32" s="86">
        <v>-0.41</v>
      </c>
      <c r="R32" s="86">
        <v>7.42</v>
      </c>
      <c r="S32" s="86">
        <v>7.98</v>
      </c>
      <c r="T32" s="86">
        <v>25.63</v>
      </c>
      <c r="U32" s="86">
        <v>118.61</v>
      </c>
      <c r="V32" s="86">
        <v>-0.23</v>
      </c>
      <c r="W32" s="86">
        <v>7.77</v>
      </c>
      <c r="X32" s="86">
        <v>8.5500000000000007</v>
      </c>
      <c r="Y32" s="86">
        <v>3.1</v>
      </c>
      <c r="Z32" s="86">
        <v>117.6</v>
      </c>
      <c r="AA32" s="86">
        <v>-0.41</v>
      </c>
      <c r="AB32" s="86">
        <v>7.14</v>
      </c>
      <c r="AC32" s="86">
        <v>8.15</v>
      </c>
      <c r="AD32" s="86">
        <v>0.49</v>
      </c>
      <c r="AE32" s="86">
        <v>118.74</v>
      </c>
      <c r="AF32" s="86">
        <v>-0.18</v>
      </c>
      <c r="AG32" s="86">
        <v>7.76</v>
      </c>
      <c r="AH32" s="86">
        <v>8.5500000000000007</v>
      </c>
      <c r="AI32" s="86">
        <v>1.1100000000000001</v>
      </c>
      <c r="AJ32" s="86">
        <v>118.31</v>
      </c>
      <c r="AK32" s="86">
        <v>-0.33</v>
      </c>
      <c r="AL32" s="86">
        <v>7.94</v>
      </c>
      <c r="AM32" s="86">
        <v>8.69</v>
      </c>
      <c r="AN32" s="86">
        <v>0.65</v>
      </c>
      <c r="AO32" s="86">
        <v>117.74</v>
      </c>
      <c r="AP32" s="86">
        <v>-0.28999999999999998</v>
      </c>
      <c r="AQ32" s="86">
        <v>7.61</v>
      </c>
      <c r="AR32" s="86">
        <v>8.35</v>
      </c>
      <c r="AS32" s="86">
        <v>0.64</v>
      </c>
      <c r="AT32" s="86">
        <v>117.88</v>
      </c>
      <c r="AU32" s="86">
        <v>-0.32</v>
      </c>
      <c r="AV32" s="86">
        <v>7.9</v>
      </c>
      <c r="AW32" s="86">
        <v>8.36</v>
      </c>
      <c r="AX32" s="86">
        <v>0.23</v>
      </c>
      <c r="AY32" s="86">
        <v>118.57</v>
      </c>
      <c r="AZ32" s="86">
        <v>-0.35</v>
      </c>
      <c r="BA32" s="86">
        <v>8</v>
      </c>
      <c r="BB32" s="86">
        <v>8.4700000000000006</v>
      </c>
      <c r="BC32" s="86">
        <v>0.4</v>
      </c>
      <c r="BD32" s="86">
        <v>117.33</v>
      </c>
      <c r="BE32" s="86">
        <v>-0.36</v>
      </c>
      <c r="BF32" s="86">
        <v>7.23</v>
      </c>
      <c r="BG32" s="86">
        <v>7.9</v>
      </c>
      <c r="BH32" s="86">
        <v>1.0900000000000001</v>
      </c>
      <c r="BI32" s="86">
        <v>117.22</v>
      </c>
      <c r="BJ32" s="86">
        <v>-0.41</v>
      </c>
      <c r="BK32" s="86">
        <v>7</v>
      </c>
      <c r="BL32" s="86">
        <v>7.64</v>
      </c>
      <c r="BM32" s="86">
        <v>0.49</v>
      </c>
      <c r="BN32" s="86">
        <v>118.88</v>
      </c>
      <c r="BO32" s="86">
        <v>-0.2</v>
      </c>
      <c r="BP32" s="86">
        <v>8.18</v>
      </c>
      <c r="BQ32" s="86">
        <v>8.7100000000000009</v>
      </c>
      <c r="BR32" s="86">
        <v>0.94</v>
      </c>
      <c r="BS32" s="86">
        <v>117.44</v>
      </c>
      <c r="BT32" s="86">
        <v>-0.41</v>
      </c>
      <c r="BU32" s="86">
        <v>7.18</v>
      </c>
      <c r="BV32" s="86">
        <v>7.84</v>
      </c>
      <c r="BW32" s="86">
        <v>0.77</v>
      </c>
      <c r="BX32" s="86">
        <v>117.28</v>
      </c>
      <c r="BY32" s="86">
        <v>-0.47</v>
      </c>
      <c r="BZ32" s="86">
        <v>7.7</v>
      </c>
      <c r="CA32" s="86">
        <v>8.39</v>
      </c>
      <c r="CB32" s="86">
        <v>0.98</v>
      </c>
      <c r="CC32" s="86">
        <v>117.37</v>
      </c>
      <c r="CD32" s="86">
        <v>-0.35</v>
      </c>
      <c r="CE32" s="86">
        <v>7.63</v>
      </c>
      <c r="CF32" s="86">
        <v>8.24</v>
      </c>
      <c r="CG32" s="86">
        <v>1.88</v>
      </c>
      <c r="CH32" s="86">
        <v>117.47</v>
      </c>
      <c r="CI32" s="86">
        <v>-0.34</v>
      </c>
      <c r="CJ32" s="86">
        <v>7.89</v>
      </c>
      <c r="CK32" s="86">
        <v>8.39</v>
      </c>
      <c r="CL32" s="86">
        <v>2.63</v>
      </c>
      <c r="CM32" s="86">
        <v>117.66</v>
      </c>
      <c r="CN32" s="86">
        <v>-0.32</v>
      </c>
      <c r="CO32" s="86">
        <v>7.43</v>
      </c>
      <c r="CP32" s="86">
        <v>8.27</v>
      </c>
      <c r="CQ32" s="86">
        <v>1.92</v>
      </c>
      <c r="CR32" s="86">
        <v>116.97</v>
      </c>
      <c r="CS32" s="86">
        <v>-0.28000000000000003</v>
      </c>
      <c r="CT32" s="86">
        <v>7.07</v>
      </c>
      <c r="CU32" s="86">
        <v>7.82</v>
      </c>
      <c r="CV32" s="86">
        <v>5.56</v>
      </c>
      <c r="CW32" s="86">
        <v>117.9</v>
      </c>
      <c r="CX32" s="86">
        <v>-0.34</v>
      </c>
      <c r="CY32" s="86">
        <v>8.0399999999999991</v>
      </c>
      <c r="CZ32" s="87">
        <v>8.36</v>
      </c>
    </row>
    <row r="33" spans="1:104" x14ac:dyDescent="0.3">
      <c r="A33" s="122"/>
      <c r="B33" s="95" t="s">
        <v>147</v>
      </c>
      <c r="C33" s="82">
        <v>117.82</v>
      </c>
      <c r="D33" s="82">
        <v>-0.23</v>
      </c>
      <c r="E33" s="82">
        <v>7.43</v>
      </c>
      <c r="F33" s="82">
        <v>7.88</v>
      </c>
      <c r="G33" s="82">
        <v>-0.15</v>
      </c>
      <c r="H33" s="82">
        <v>4.8600000000000003</v>
      </c>
      <c r="I33" s="82">
        <v>5.16</v>
      </c>
      <c r="J33" s="82">
        <v>12.5</v>
      </c>
      <c r="K33" s="82">
        <v>118.03</v>
      </c>
      <c r="L33" s="82">
        <v>-0.19</v>
      </c>
      <c r="M33" s="82">
        <v>7.51</v>
      </c>
      <c r="N33" s="82">
        <v>7.97</v>
      </c>
      <c r="O33" s="82">
        <v>4.62</v>
      </c>
      <c r="P33" s="82">
        <v>116.5</v>
      </c>
      <c r="Q33" s="82">
        <v>-0.27</v>
      </c>
      <c r="R33" s="82">
        <v>7.14</v>
      </c>
      <c r="S33" s="82">
        <v>7.52</v>
      </c>
      <c r="T33" s="82">
        <v>25.63</v>
      </c>
      <c r="U33" s="82">
        <v>118.35</v>
      </c>
      <c r="V33" s="82">
        <v>-0.22</v>
      </c>
      <c r="W33" s="82">
        <v>7.53</v>
      </c>
      <c r="X33" s="82">
        <v>8.06</v>
      </c>
      <c r="Y33" s="82">
        <v>3.1</v>
      </c>
      <c r="Z33" s="82">
        <v>117.25</v>
      </c>
      <c r="AA33" s="82">
        <v>-0.28999999999999998</v>
      </c>
      <c r="AB33" s="82">
        <v>6.82</v>
      </c>
      <c r="AC33" s="82">
        <v>7.23</v>
      </c>
      <c r="AD33" s="82">
        <v>0.49</v>
      </c>
      <c r="AE33" s="82">
        <v>118.38</v>
      </c>
      <c r="AF33" s="82">
        <v>-0.3</v>
      </c>
      <c r="AG33" s="82">
        <v>7.44</v>
      </c>
      <c r="AH33" s="82">
        <v>8.0500000000000007</v>
      </c>
      <c r="AI33" s="82">
        <v>1.1100000000000001</v>
      </c>
      <c r="AJ33" s="82">
        <v>117.92</v>
      </c>
      <c r="AK33" s="82">
        <v>-0.33</v>
      </c>
      <c r="AL33" s="82">
        <v>7.59</v>
      </c>
      <c r="AM33" s="82">
        <v>7.97</v>
      </c>
      <c r="AN33" s="82">
        <v>0.65</v>
      </c>
      <c r="AO33" s="82">
        <v>117.46</v>
      </c>
      <c r="AP33" s="82">
        <v>-0.24</v>
      </c>
      <c r="AQ33" s="82">
        <v>7.36</v>
      </c>
      <c r="AR33" s="82">
        <v>7.73</v>
      </c>
      <c r="AS33" s="82">
        <v>0.64</v>
      </c>
      <c r="AT33" s="82">
        <v>117.45</v>
      </c>
      <c r="AU33" s="82">
        <v>-0.37</v>
      </c>
      <c r="AV33" s="82">
        <v>7.5</v>
      </c>
      <c r="AW33" s="82">
        <v>7.81</v>
      </c>
      <c r="AX33" s="82">
        <v>0.23</v>
      </c>
      <c r="AY33" s="82">
        <v>118.52</v>
      </c>
      <c r="AZ33" s="82">
        <v>-0.04</v>
      </c>
      <c r="BA33" s="82">
        <v>7.96</v>
      </c>
      <c r="BB33" s="82">
        <v>8.39</v>
      </c>
      <c r="BC33" s="82">
        <v>0.4</v>
      </c>
      <c r="BD33" s="82">
        <v>117.13</v>
      </c>
      <c r="BE33" s="82">
        <v>-0.17</v>
      </c>
      <c r="BF33" s="82">
        <v>7.05</v>
      </c>
      <c r="BG33" s="82">
        <v>7.43</v>
      </c>
      <c r="BH33" s="82">
        <v>1.0900000000000001</v>
      </c>
      <c r="BI33" s="82">
        <v>116.92</v>
      </c>
      <c r="BJ33" s="82">
        <v>-0.25</v>
      </c>
      <c r="BK33" s="82">
        <v>6.73</v>
      </c>
      <c r="BL33" s="82">
        <v>7.12</v>
      </c>
      <c r="BM33" s="82">
        <v>0.49</v>
      </c>
      <c r="BN33" s="82">
        <v>118.56</v>
      </c>
      <c r="BO33" s="82">
        <v>-0.27</v>
      </c>
      <c r="BP33" s="82">
        <v>7.89</v>
      </c>
      <c r="BQ33" s="82">
        <v>8.42</v>
      </c>
      <c r="BR33" s="82">
        <v>0.94</v>
      </c>
      <c r="BS33" s="82">
        <v>117.23</v>
      </c>
      <c r="BT33" s="82">
        <v>-0.17</v>
      </c>
      <c r="BU33" s="82">
        <v>7</v>
      </c>
      <c r="BV33" s="82">
        <v>7.35</v>
      </c>
      <c r="BW33" s="82">
        <v>0.77</v>
      </c>
      <c r="BX33" s="82">
        <v>117.15</v>
      </c>
      <c r="BY33" s="82">
        <v>-0.11</v>
      </c>
      <c r="BZ33" s="82">
        <v>7.58</v>
      </c>
      <c r="CA33" s="82">
        <v>8</v>
      </c>
      <c r="CB33" s="82">
        <v>0.98</v>
      </c>
      <c r="CC33" s="82">
        <v>116.94</v>
      </c>
      <c r="CD33" s="82">
        <v>-0.36</v>
      </c>
      <c r="CE33" s="96">
        <v>7.23</v>
      </c>
      <c r="CF33" s="96">
        <v>7.63</v>
      </c>
      <c r="CG33" s="96">
        <v>1.88</v>
      </c>
      <c r="CH33" s="96">
        <v>117.02</v>
      </c>
      <c r="CI33" s="96">
        <v>-0.39</v>
      </c>
      <c r="CJ33" s="96">
        <v>7.47</v>
      </c>
      <c r="CK33" s="96">
        <v>7.83</v>
      </c>
      <c r="CL33" s="96">
        <v>2.63</v>
      </c>
      <c r="CM33" s="96">
        <v>117.49</v>
      </c>
      <c r="CN33" s="96">
        <v>-0.15</v>
      </c>
      <c r="CO33" s="96">
        <v>7.27</v>
      </c>
      <c r="CP33" s="96">
        <v>7.76</v>
      </c>
      <c r="CQ33" s="96">
        <v>1.92</v>
      </c>
      <c r="CR33" s="96">
        <v>116.66</v>
      </c>
      <c r="CS33" s="96">
        <v>-0.26</v>
      </c>
      <c r="CT33" s="96">
        <v>6.79</v>
      </c>
      <c r="CU33" s="96">
        <v>7.22</v>
      </c>
      <c r="CV33" s="96">
        <v>5.56</v>
      </c>
      <c r="CW33" s="96">
        <v>117.61</v>
      </c>
      <c r="CX33" s="96">
        <v>-0.25</v>
      </c>
      <c r="CY33" s="96">
        <v>7.77</v>
      </c>
      <c r="CZ33" s="84">
        <v>8</v>
      </c>
    </row>
    <row r="34" spans="1:104" x14ac:dyDescent="0.3">
      <c r="A34" s="122"/>
      <c r="B34" s="92" t="s">
        <v>148</v>
      </c>
      <c r="C34" s="86">
        <v>117.5</v>
      </c>
      <c r="D34" s="86">
        <v>-0.27</v>
      </c>
      <c r="E34" s="86">
        <v>7.14</v>
      </c>
      <c r="F34" s="86">
        <v>7.46</v>
      </c>
      <c r="G34" s="86">
        <v>-0.17</v>
      </c>
      <c r="H34" s="86">
        <v>4.67</v>
      </c>
      <c r="I34" s="86">
        <v>4.88</v>
      </c>
      <c r="J34" s="86">
        <v>12.5</v>
      </c>
      <c r="K34" s="86">
        <v>117.77</v>
      </c>
      <c r="L34" s="86">
        <v>-0.22</v>
      </c>
      <c r="M34" s="86">
        <v>7.27</v>
      </c>
      <c r="N34" s="86">
        <v>7.5</v>
      </c>
      <c r="O34" s="86">
        <v>4.62</v>
      </c>
      <c r="P34" s="86">
        <v>116.17</v>
      </c>
      <c r="Q34" s="86">
        <v>-0.28000000000000003</v>
      </c>
      <c r="R34" s="86">
        <v>6.84</v>
      </c>
      <c r="S34" s="86">
        <v>7.13</v>
      </c>
      <c r="T34" s="86">
        <v>25.63</v>
      </c>
      <c r="U34" s="86">
        <v>118</v>
      </c>
      <c r="V34" s="86">
        <v>-0.28999999999999998</v>
      </c>
      <c r="W34" s="86">
        <v>7.22</v>
      </c>
      <c r="X34" s="86">
        <v>7.62</v>
      </c>
      <c r="Y34" s="86">
        <v>3.1</v>
      </c>
      <c r="Z34" s="86">
        <v>116.98</v>
      </c>
      <c r="AA34" s="86">
        <v>-0.23</v>
      </c>
      <c r="AB34" s="86">
        <v>6.58</v>
      </c>
      <c r="AC34" s="86">
        <v>6.85</v>
      </c>
      <c r="AD34" s="86">
        <v>0.49</v>
      </c>
      <c r="AE34" s="86">
        <v>118.14</v>
      </c>
      <c r="AF34" s="86">
        <v>-0.2</v>
      </c>
      <c r="AG34" s="86">
        <v>7.22</v>
      </c>
      <c r="AH34" s="86">
        <v>7.7</v>
      </c>
      <c r="AI34" s="86">
        <v>1.1100000000000001</v>
      </c>
      <c r="AJ34" s="86">
        <v>117.62</v>
      </c>
      <c r="AK34" s="86">
        <v>-0.25</v>
      </c>
      <c r="AL34" s="86">
        <v>7.31</v>
      </c>
      <c r="AM34" s="86">
        <v>7.66</v>
      </c>
      <c r="AN34" s="86">
        <v>0.65</v>
      </c>
      <c r="AO34" s="86">
        <v>117.19</v>
      </c>
      <c r="AP34" s="86">
        <v>-0.24</v>
      </c>
      <c r="AQ34" s="86">
        <v>7.11</v>
      </c>
      <c r="AR34" s="86">
        <v>7.39</v>
      </c>
      <c r="AS34" s="86">
        <v>0.64</v>
      </c>
      <c r="AT34" s="86">
        <v>117.11</v>
      </c>
      <c r="AU34" s="86">
        <v>-0.28999999999999998</v>
      </c>
      <c r="AV34" s="86">
        <v>7.19</v>
      </c>
      <c r="AW34" s="86">
        <v>7.49</v>
      </c>
      <c r="AX34" s="86">
        <v>0.23</v>
      </c>
      <c r="AY34" s="86">
        <v>118.02</v>
      </c>
      <c r="AZ34" s="86">
        <v>-0.42</v>
      </c>
      <c r="BA34" s="86">
        <v>7.5</v>
      </c>
      <c r="BB34" s="86">
        <v>7.7</v>
      </c>
      <c r="BC34" s="86">
        <v>0.4</v>
      </c>
      <c r="BD34" s="86">
        <v>116.91</v>
      </c>
      <c r="BE34" s="86">
        <v>-0.19</v>
      </c>
      <c r="BF34" s="86">
        <v>6.84</v>
      </c>
      <c r="BG34" s="86">
        <v>7.14</v>
      </c>
      <c r="BH34" s="86">
        <v>1.0900000000000001</v>
      </c>
      <c r="BI34" s="86">
        <v>116.59</v>
      </c>
      <c r="BJ34" s="86">
        <v>-0.28000000000000003</v>
      </c>
      <c r="BK34" s="86">
        <v>6.43</v>
      </c>
      <c r="BL34" s="86">
        <v>6.73</v>
      </c>
      <c r="BM34" s="86">
        <v>0.49</v>
      </c>
      <c r="BN34" s="86">
        <v>118.12</v>
      </c>
      <c r="BO34" s="86">
        <v>-0.37</v>
      </c>
      <c r="BP34" s="86">
        <v>7.48</v>
      </c>
      <c r="BQ34" s="86">
        <v>7.88</v>
      </c>
      <c r="BR34" s="86">
        <v>0.94</v>
      </c>
      <c r="BS34" s="86">
        <v>117.02</v>
      </c>
      <c r="BT34" s="86">
        <v>-0.18</v>
      </c>
      <c r="BU34" s="86">
        <v>6.8</v>
      </c>
      <c r="BV34" s="86">
        <v>6.98</v>
      </c>
      <c r="BW34" s="86">
        <v>0.77</v>
      </c>
      <c r="BX34" s="86">
        <v>116.74</v>
      </c>
      <c r="BY34" s="86">
        <v>-0.35</v>
      </c>
      <c r="BZ34" s="86">
        <v>7.2</v>
      </c>
      <c r="CA34" s="86">
        <v>7.63</v>
      </c>
      <c r="CB34" s="86">
        <v>0.98</v>
      </c>
      <c r="CC34" s="86">
        <v>116.7</v>
      </c>
      <c r="CD34" s="86">
        <v>-0.21</v>
      </c>
      <c r="CE34" s="86">
        <v>7.01</v>
      </c>
      <c r="CF34" s="86">
        <v>7.25</v>
      </c>
      <c r="CG34" s="86">
        <v>1.88</v>
      </c>
      <c r="CH34" s="86">
        <v>116.72</v>
      </c>
      <c r="CI34" s="86">
        <v>-0.26</v>
      </c>
      <c r="CJ34" s="86">
        <v>7.19</v>
      </c>
      <c r="CK34" s="86">
        <v>7.49</v>
      </c>
      <c r="CL34" s="86">
        <v>2.63</v>
      </c>
      <c r="CM34" s="86">
        <v>116.94</v>
      </c>
      <c r="CN34" s="86">
        <v>-0.47</v>
      </c>
      <c r="CO34" s="86">
        <v>6.77</v>
      </c>
      <c r="CP34" s="86">
        <v>7.13</v>
      </c>
      <c r="CQ34" s="86">
        <v>1.92</v>
      </c>
      <c r="CR34" s="86">
        <v>116.61</v>
      </c>
      <c r="CS34" s="86">
        <v>-0.04</v>
      </c>
      <c r="CT34" s="86">
        <v>6.74</v>
      </c>
      <c r="CU34" s="86">
        <v>7</v>
      </c>
      <c r="CV34" s="86">
        <v>5.56</v>
      </c>
      <c r="CW34" s="86">
        <v>117.33</v>
      </c>
      <c r="CX34" s="86">
        <v>-0.24</v>
      </c>
      <c r="CY34" s="86">
        <v>7.51</v>
      </c>
      <c r="CZ34" s="87">
        <v>7.71</v>
      </c>
    </row>
    <row r="35" spans="1:104" x14ac:dyDescent="0.3">
      <c r="A35" s="122"/>
      <c r="B35" s="97" t="s">
        <v>149</v>
      </c>
      <c r="C35" s="98">
        <v>117.59</v>
      </c>
      <c r="D35" s="98">
        <v>7.0000000000000007E-2</v>
      </c>
      <c r="E35" s="98">
        <v>7.22</v>
      </c>
      <c r="F35" s="98">
        <v>7.22</v>
      </c>
      <c r="G35" s="98">
        <v>0.05</v>
      </c>
      <c r="H35" s="98">
        <v>4.7300000000000004</v>
      </c>
      <c r="I35" s="98">
        <v>4.7300000000000004</v>
      </c>
      <c r="J35" s="98">
        <v>12.5</v>
      </c>
      <c r="K35" s="98">
        <v>117.81</v>
      </c>
      <c r="L35" s="98">
        <v>0.03</v>
      </c>
      <c r="M35" s="98">
        <v>7.3</v>
      </c>
      <c r="N35" s="98">
        <v>7.3</v>
      </c>
      <c r="O35" s="98">
        <v>4.62</v>
      </c>
      <c r="P35" s="98">
        <v>116.29</v>
      </c>
      <c r="Q35" s="98">
        <v>0.1</v>
      </c>
      <c r="R35" s="98">
        <v>6.94</v>
      </c>
      <c r="S35" s="98">
        <v>6.94</v>
      </c>
      <c r="T35" s="98">
        <v>25.63</v>
      </c>
      <c r="U35" s="98">
        <v>118.06</v>
      </c>
      <c r="V35" s="98">
        <v>0.05</v>
      </c>
      <c r="W35" s="98">
        <v>7.27</v>
      </c>
      <c r="X35" s="98">
        <v>7.27</v>
      </c>
      <c r="Y35" s="98">
        <v>3.1</v>
      </c>
      <c r="Z35" s="98">
        <v>117.11</v>
      </c>
      <c r="AA35" s="98">
        <v>0.11</v>
      </c>
      <c r="AB35" s="98">
        <v>6.69</v>
      </c>
      <c r="AC35" s="98">
        <v>6.69</v>
      </c>
      <c r="AD35" s="98">
        <v>0.49</v>
      </c>
      <c r="AE35" s="98">
        <v>118.15</v>
      </c>
      <c r="AF35" s="98">
        <v>0.02</v>
      </c>
      <c r="AG35" s="98">
        <v>7.24</v>
      </c>
      <c r="AH35" s="98">
        <v>7.24</v>
      </c>
      <c r="AI35" s="98">
        <v>1.1100000000000001</v>
      </c>
      <c r="AJ35" s="98">
        <v>117.78</v>
      </c>
      <c r="AK35" s="98">
        <v>0.13</v>
      </c>
      <c r="AL35" s="98">
        <v>7.46</v>
      </c>
      <c r="AM35" s="98">
        <v>7.46</v>
      </c>
      <c r="AN35" s="98">
        <v>0.65</v>
      </c>
      <c r="AO35" s="98">
        <v>117.27</v>
      </c>
      <c r="AP35" s="98">
        <v>7.0000000000000007E-2</v>
      </c>
      <c r="AQ35" s="98">
        <v>7.18</v>
      </c>
      <c r="AR35" s="98">
        <v>7.18</v>
      </c>
      <c r="AS35" s="98">
        <v>0.64</v>
      </c>
      <c r="AT35" s="98">
        <v>117.23</v>
      </c>
      <c r="AU35" s="98">
        <v>0.1</v>
      </c>
      <c r="AV35" s="98">
        <v>7.3</v>
      </c>
      <c r="AW35" s="98">
        <v>7.3</v>
      </c>
      <c r="AX35" s="98">
        <v>0.23</v>
      </c>
      <c r="AY35" s="98">
        <v>118.18</v>
      </c>
      <c r="AZ35" s="98">
        <v>0.14000000000000001</v>
      </c>
      <c r="BA35" s="98">
        <v>7.65</v>
      </c>
      <c r="BB35" s="98">
        <v>7.65</v>
      </c>
      <c r="BC35" s="98">
        <v>0.4</v>
      </c>
      <c r="BD35" s="98">
        <v>117.07</v>
      </c>
      <c r="BE35" s="98">
        <v>0.14000000000000001</v>
      </c>
      <c r="BF35" s="98">
        <v>6.99</v>
      </c>
      <c r="BG35" s="98">
        <v>6.99</v>
      </c>
      <c r="BH35" s="98">
        <v>1.0900000000000001</v>
      </c>
      <c r="BI35" s="98">
        <v>116.73</v>
      </c>
      <c r="BJ35" s="98">
        <v>0.12</v>
      </c>
      <c r="BK35" s="98">
        <v>6.56</v>
      </c>
      <c r="BL35" s="98">
        <v>6.56</v>
      </c>
      <c r="BM35" s="98">
        <v>0.49</v>
      </c>
      <c r="BN35" s="98">
        <v>118.16</v>
      </c>
      <c r="BO35" s="98">
        <v>0.04</v>
      </c>
      <c r="BP35" s="98">
        <v>7.53</v>
      </c>
      <c r="BQ35" s="98">
        <v>7.53</v>
      </c>
      <c r="BR35" s="98">
        <v>0.94</v>
      </c>
      <c r="BS35" s="98">
        <v>117.11</v>
      </c>
      <c r="BT35" s="98">
        <v>0.08</v>
      </c>
      <c r="BU35" s="98">
        <v>6.88</v>
      </c>
      <c r="BV35" s="98">
        <v>6.88</v>
      </c>
      <c r="BW35" s="98">
        <v>0.77</v>
      </c>
      <c r="BX35" s="98">
        <v>116.83</v>
      </c>
      <c r="BY35" s="98">
        <v>0.08</v>
      </c>
      <c r="BZ35" s="98">
        <v>7.29</v>
      </c>
      <c r="CA35" s="98">
        <v>7.29</v>
      </c>
      <c r="CB35" s="98">
        <v>0.98</v>
      </c>
      <c r="CC35" s="98">
        <v>116.9</v>
      </c>
      <c r="CD35" s="98">
        <v>0.17</v>
      </c>
      <c r="CE35" s="98">
        <v>7.19</v>
      </c>
      <c r="CF35" s="98">
        <v>7.19</v>
      </c>
      <c r="CG35" s="98">
        <v>1.88</v>
      </c>
      <c r="CH35" s="98">
        <v>116.85</v>
      </c>
      <c r="CI35" s="98">
        <v>0.12</v>
      </c>
      <c r="CJ35" s="98">
        <v>7.32</v>
      </c>
      <c r="CK35" s="98">
        <v>7.32</v>
      </c>
      <c r="CL35" s="98">
        <v>2.63</v>
      </c>
      <c r="CM35" s="98">
        <v>117.11</v>
      </c>
      <c r="CN35" s="98">
        <v>0.15</v>
      </c>
      <c r="CO35" s="98">
        <v>6.93</v>
      </c>
      <c r="CP35" s="98">
        <v>6.93</v>
      </c>
      <c r="CQ35" s="98">
        <v>1.92</v>
      </c>
      <c r="CR35" s="98">
        <v>116.86</v>
      </c>
      <c r="CS35" s="98">
        <v>0.21</v>
      </c>
      <c r="CT35" s="98">
        <v>6.97</v>
      </c>
      <c r="CU35" s="98">
        <v>6.97</v>
      </c>
      <c r="CV35" s="98">
        <v>5.56</v>
      </c>
      <c r="CW35" s="98">
        <v>117.43</v>
      </c>
      <c r="CX35" s="98">
        <v>0.08</v>
      </c>
      <c r="CY35" s="98">
        <v>7.6</v>
      </c>
      <c r="CZ35" s="99">
        <v>7.6</v>
      </c>
    </row>
    <row r="36" spans="1:104" x14ac:dyDescent="0.3">
      <c r="A36" s="100">
        <v>2024</v>
      </c>
      <c r="B36" s="101" t="s">
        <v>137</v>
      </c>
      <c r="C36" s="102">
        <v>121</v>
      </c>
      <c r="D36" s="102">
        <v>2.9</v>
      </c>
      <c r="E36" s="102">
        <v>2.9</v>
      </c>
      <c r="F36" s="102">
        <v>5.28</v>
      </c>
      <c r="G36" s="102">
        <v>1.9</v>
      </c>
      <c r="H36" s="102">
        <v>1.9</v>
      </c>
      <c r="I36" s="102">
        <v>3.45</v>
      </c>
      <c r="J36" s="102">
        <v>12.5</v>
      </c>
      <c r="K36" s="102">
        <v>121.42</v>
      </c>
      <c r="L36" s="102">
        <v>3.07</v>
      </c>
      <c r="M36" s="102">
        <v>3.07</v>
      </c>
      <c r="N36" s="102">
        <v>5.03</v>
      </c>
      <c r="O36" s="102">
        <v>4.62</v>
      </c>
      <c r="P36" s="102">
        <v>119.76</v>
      </c>
      <c r="Q36" s="102">
        <v>2.98</v>
      </c>
      <c r="R36" s="102">
        <v>2.98</v>
      </c>
      <c r="S36" s="102">
        <v>4.8600000000000003</v>
      </c>
      <c r="T36" s="102">
        <v>25.63</v>
      </c>
      <c r="U36" s="102">
        <v>121.47</v>
      </c>
      <c r="V36" s="102">
        <v>2.89</v>
      </c>
      <c r="W36" s="102">
        <v>2.89</v>
      </c>
      <c r="X36" s="102">
        <v>5.49</v>
      </c>
      <c r="Y36" s="102">
        <v>3.1</v>
      </c>
      <c r="Z36" s="102">
        <v>120.52</v>
      </c>
      <c r="AA36" s="102">
        <v>2.91</v>
      </c>
      <c r="AB36" s="102">
        <v>2.91</v>
      </c>
      <c r="AC36" s="102">
        <v>4.79</v>
      </c>
      <c r="AD36" s="102">
        <v>0.49</v>
      </c>
      <c r="AE36" s="102">
        <v>121.2</v>
      </c>
      <c r="AF36" s="102">
        <v>2.58</v>
      </c>
      <c r="AG36" s="102">
        <v>2.58</v>
      </c>
      <c r="AH36" s="102">
        <v>5.3</v>
      </c>
      <c r="AI36" s="102">
        <v>1.1100000000000001</v>
      </c>
      <c r="AJ36" s="102">
        <v>121.52</v>
      </c>
      <c r="AK36" s="102">
        <v>3.18</v>
      </c>
      <c r="AL36" s="102">
        <v>3.18</v>
      </c>
      <c r="AM36" s="102">
        <v>5.44</v>
      </c>
      <c r="AN36" s="102">
        <v>0.65</v>
      </c>
      <c r="AO36" s="102">
        <v>120.26</v>
      </c>
      <c r="AP36" s="102">
        <v>2.5499999999999998</v>
      </c>
      <c r="AQ36" s="102">
        <v>2.5499999999999998</v>
      </c>
      <c r="AR36" s="102">
        <v>5.32</v>
      </c>
      <c r="AS36" s="102">
        <v>0.64</v>
      </c>
      <c r="AT36" s="102">
        <v>120.73</v>
      </c>
      <c r="AU36" s="102">
        <v>2.98</v>
      </c>
      <c r="AV36" s="102">
        <v>2.98</v>
      </c>
      <c r="AW36" s="102">
        <v>5.27</v>
      </c>
      <c r="AX36" s="102">
        <v>0.23</v>
      </c>
      <c r="AY36" s="102">
        <v>121.46</v>
      </c>
      <c r="AZ36" s="102">
        <v>2.78</v>
      </c>
      <c r="BA36" s="102">
        <v>2.78</v>
      </c>
      <c r="BB36" s="102">
        <v>5.25</v>
      </c>
      <c r="BC36" s="102">
        <v>0.4</v>
      </c>
      <c r="BD36" s="102">
        <v>120.42</v>
      </c>
      <c r="BE36" s="102">
        <v>2.87</v>
      </c>
      <c r="BF36" s="102">
        <v>2.87</v>
      </c>
      <c r="BG36" s="102">
        <v>5.45</v>
      </c>
      <c r="BH36" s="102">
        <v>1.0900000000000001</v>
      </c>
      <c r="BI36" s="102">
        <v>120.03</v>
      </c>
      <c r="BJ36" s="102">
        <v>2.82</v>
      </c>
      <c r="BK36" s="102">
        <v>2.82</v>
      </c>
      <c r="BL36" s="102">
        <v>4.7</v>
      </c>
      <c r="BM36" s="102">
        <v>0.49</v>
      </c>
      <c r="BN36" s="102">
        <v>121.42</v>
      </c>
      <c r="BO36" s="102">
        <v>2.76</v>
      </c>
      <c r="BP36" s="102">
        <v>2.76</v>
      </c>
      <c r="BQ36" s="102">
        <v>5.33</v>
      </c>
      <c r="BR36" s="102">
        <v>0.94</v>
      </c>
      <c r="BS36" s="102">
        <v>120</v>
      </c>
      <c r="BT36" s="102">
        <v>2.46</v>
      </c>
      <c r="BU36" s="102">
        <v>2.46</v>
      </c>
      <c r="BV36" s="102">
        <v>5.0999999999999996</v>
      </c>
      <c r="BW36" s="102">
        <v>0.77</v>
      </c>
      <c r="BX36" s="102">
        <v>120.41</v>
      </c>
      <c r="BY36" s="102">
        <v>3.07</v>
      </c>
      <c r="BZ36" s="102">
        <v>3.07</v>
      </c>
      <c r="CA36" s="102">
        <v>5.1100000000000003</v>
      </c>
      <c r="CB36" s="102">
        <v>0.98</v>
      </c>
      <c r="CC36" s="102">
        <v>120.29</v>
      </c>
      <c r="CD36" s="102">
        <v>2.9</v>
      </c>
      <c r="CE36" s="102">
        <v>2.9</v>
      </c>
      <c r="CF36" s="102">
        <v>5.64</v>
      </c>
      <c r="CG36" s="102">
        <v>1.88</v>
      </c>
      <c r="CH36" s="102">
        <v>120.27</v>
      </c>
      <c r="CI36" s="102">
        <v>2.92</v>
      </c>
      <c r="CJ36" s="102">
        <v>2.92</v>
      </c>
      <c r="CK36" s="102">
        <v>5.45</v>
      </c>
      <c r="CL36" s="102">
        <v>2.63</v>
      </c>
      <c r="CM36" s="102">
        <v>120.59</v>
      </c>
      <c r="CN36" s="102">
        <v>2.97</v>
      </c>
      <c r="CO36" s="102">
        <v>2.97</v>
      </c>
      <c r="CP36" s="102">
        <v>5.12</v>
      </c>
      <c r="CQ36" s="102">
        <v>1.92</v>
      </c>
      <c r="CR36" s="102">
        <v>119.96</v>
      </c>
      <c r="CS36" s="102">
        <v>2.65</v>
      </c>
      <c r="CT36" s="102">
        <v>2.65</v>
      </c>
      <c r="CU36" s="102">
        <v>5.31</v>
      </c>
      <c r="CV36" s="102">
        <v>5.56</v>
      </c>
      <c r="CW36" s="102">
        <v>120.54</v>
      </c>
      <c r="CX36" s="102">
        <v>2.65</v>
      </c>
      <c r="CY36" s="102">
        <v>2.65</v>
      </c>
      <c r="CZ36" s="103">
        <v>5.56</v>
      </c>
    </row>
  </sheetData>
  <mergeCells count="88">
    <mergeCell ref="C1:P1"/>
    <mergeCell ref="C2:P2"/>
    <mergeCell ref="C3:K3"/>
    <mergeCell ref="A7:A11"/>
    <mergeCell ref="B7:B11"/>
    <mergeCell ref="C7:I9"/>
    <mergeCell ref="J7:CZ7"/>
    <mergeCell ref="J8:N9"/>
    <mergeCell ref="O8:S9"/>
    <mergeCell ref="T8:X9"/>
    <mergeCell ref="Y8:AC9"/>
    <mergeCell ref="AD8:AH9"/>
    <mergeCell ref="AI8:AM9"/>
    <mergeCell ref="AN8:AR9"/>
    <mergeCell ref="AS8:AW9"/>
    <mergeCell ref="AX8:BB9"/>
    <mergeCell ref="BC8:BG9"/>
    <mergeCell ref="BH8:BL9"/>
    <mergeCell ref="BM8:BQ9"/>
    <mergeCell ref="BR8:BV9"/>
    <mergeCell ref="BW8:CA9"/>
    <mergeCell ref="CB8:CF9"/>
    <mergeCell ref="CG8:CK9"/>
    <mergeCell ref="CL8:CP9"/>
    <mergeCell ref="CQ8:CU9"/>
    <mergeCell ref="CV8:CZ9"/>
    <mergeCell ref="C10:C11"/>
    <mergeCell ref="D10:F10"/>
    <mergeCell ref="G10:I10"/>
    <mergeCell ref="J10:J11"/>
    <mergeCell ref="K10:K11"/>
    <mergeCell ref="L10:N10"/>
    <mergeCell ref="O10:O11"/>
    <mergeCell ref="P10:P11"/>
    <mergeCell ref="Q10:S10"/>
    <mergeCell ref="T10:T11"/>
    <mergeCell ref="U10:U11"/>
    <mergeCell ref="V10:X10"/>
    <mergeCell ref="Y10:Y11"/>
    <mergeCell ref="Z10:Z11"/>
    <mergeCell ref="AA10:AC10"/>
    <mergeCell ref="AD10:AD11"/>
    <mergeCell ref="AE10:AE11"/>
    <mergeCell ref="AF10:AH10"/>
    <mergeCell ref="AI10:AI11"/>
    <mergeCell ref="AJ10:AJ11"/>
    <mergeCell ref="AK10:AM10"/>
    <mergeCell ref="AN10:AN11"/>
    <mergeCell ref="AO10:AO11"/>
    <mergeCell ref="AP10:AR10"/>
    <mergeCell ref="AS10:AS11"/>
    <mergeCell ref="AT10:AT11"/>
    <mergeCell ref="AU10:AW10"/>
    <mergeCell ref="AX10:AX11"/>
    <mergeCell ref="AY10:AY11"/>
    <mergeCell ref="AZ10:BB10"/>
    <mergeCell ref="BM10:BM11"/>
    <mergeCell ref="BN10:BN11"/>
    <mergeCell ref="BO10:BQ10"/>
    <mergeCell ref="BR10:BR11"/>
    <mergeCell ref="BC10:BC11"/>
    <mergeCell ref="BD10:BD11"/>
    <mergeCell ref="BE10:BG10"/>
    <mergeCell ref="BH10:BH11"/>
    <mergeCell ref="BI10:BI11"/>
    <mergeCell ref="CW10:CW11"/>
    <mergeCell ref="CX10:CZ10"/>
    <mergeCell ref="CI10:CK10"/>
    <mergeCell ref="CL10:CL11"/>
    <mergeCell ref="CM10:CM11"/>
    <mergeCell ref="CN10:CP10"/>
    <mergeCell ref="CQ10:CQ11"/>
    <mergeCell ref="A12:A23"/>
    <mergeCell ref="A24:A35"/>
    <mergeCell ref="CR10:CR11"/>
    <mergeCell ref="CS10:CU10"/>
    <mergeCell ref="CV10:CV11"/>
    <mergeCell ref="CB10:CB11"/>
    <mergeCell ref="CC10:CC11"/>
    <mergeCell ref="CD10:CF10"/>
    <mergeCell ref="CG10:CG11"/>
    <mergeCell ref="CH10:CH11"/>
    <mergeCell ref="BS10:BS11"/>
    <mergeCell ref="BT10:BV10"/>
    <mergeCell ref="BW10:BW11"/>
    <mergeCell ref="BX10:BX11"/>
    <mergeCell ref="BY10:CA10"/>
    <mergeCell ref="BJ10:BL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85D5-E7C7-4094-8290-396C9052888B}">
  <dimension ref="B1:K160"/>
  <sheetViews>
    <sheetView showGridLines="0" zoomScaleNormal="100" workbookViewId="0">
      <pane xSplit="1" ySplit="10" topLeftCell="B11" activePane="bottomRight" state="frozen"/>
      <selection pane="topRight" activeCell="B1" sqref="B1"/>
      <selection pane="bottomLeft" activeCell="A12" sqref="A12"/>
      <selection pane="bottomRight" activeCell="B2" sqref="B2"/>
    </sheetView>
  </sheetViews>
  <sheetFormatPr baseColWidth="10" defaultColWidth="11.5546875" defaultRowHeight="14.4" x14ac:dyDescent="0.3"/>
  <cols>
    <col min="1" max="2" width="16.6640625" customWidth="1"/>
    <col min="3" max="3" width="13.109375" customWidth="1"/>
    <col min="4" max="6" width="16.6640625" customWidth="1"/>
    <col min="7" max="7" width="12.44140625" customWidth="1"/>
    <col min="11" max="11" width="13.109375" customWidth="1"/>
  </cols>
  <sheetData>
    <row r="1" spans="2:11" x14ac:dyDescent="0.3">
      <c r="B1" s="134" t="s">
        <v>174</v>
      </c>
      <c r="C1" s="134"/>
      <c r="D1" s="134"/>
      <c r="E1" s="134"/>
      <c r="F1" s="134"/>
      <c r="G1" s="134"/>
      <c r="H1" s="134"/>
      <c r="I1" s="134"/>
      <c r="J1" s="134"/>
      <c r="K1" s="134"/>
    </row>
    <row r="2" spans="2:11" x14ac:dyDescent="0.3">
      <c r="B2" s="104" t="s">
        <v>108</v>
      </c>
      <c r="C2" s="104"/>
      <c r="D2" s="104"/>
      <c r="E2" s="135"/>
      <c r="F2" s="135"/>
      <c r="G2" s="135"/>
      <c r="H2" s="135"/>
      <c r="I2" s="135"/>
      <c r="J2" s="135"/>
      <c r="K2" s="135"/>
    </row>
    <row r="3" spans="2:11" x14ac:dyDescent="0.3">
      <c r="B3" s="136" t="s">
        <v>151</v>
      </c>
      <c r="C3" s="136" t="s">
        <v>152</v>
      </c>
      <c r="D3" s="136" t="s">
        <v>152</v>
      </c>
      <c r="E3" s="136" t="s">
        <v>152</v>
      </c>
      <c r="F3" s="136" t="s">
        <v>152</v>
      </c>
      <c r="G3" s="136" t="s">
        <v>152</v>
      </c>
      <c r="H3" s="136" t="s">
        <v>152</v>
      </c>
      <c r="I3" s="136" t="s">
        <v>152</v>
      </c>
      <c r="J3" s="136" t="s">
        <v>152</v>
      </c>
      <c r="K3" s="136" t="s">
        <v>152</v>
      </c>
    </row>
    <row r="4" spans="2:11" x14ac:dyDescent="0.3">
      <c r="B4" s="137" t="s">
        <v>112</v>
      </c>
      <c r="C4" s="137" t="s">
        <v>153</v>
      </c>
      <c r="D4" s="137" t="s">
        <v>154</v>
      </c>
      <c r="E4" s="137"/>
      <c r="F4" s="137"/>
      <c r="G4" s="137"/>
      <c r="H4" s="137"/>
      <c r="I4" s="137"/>
      <c r="J4" s="137"/>
      <c r="K4" s="137"/>
    </row>
    <row r="5" spans="2:11" x14ac:dyDescent="0.3">
      <c r="B5" s="137"/>
      <c r="C5" s="137"/>
      <c r="D5" s="137"/>
      <c r="E5" s="137"/>
      <c r="F5" s="137"/>
      <c r="G5" s="137"/>
      <c r="H5" s="137"/>
      <c r="I5" s="137"/>
      <c r="J5" s="137"/>
      <c r="K5" s="137"/>
    </row>
    <row r="6" spans="2:11" x14ac:dyDescent="0.3">
      <c r="B6" s="137"/>
      <c r="C6" s="137"/>
      <c r="D6" s="137"/>
      <c r="E6" s="137"/>
      <c r="F6" s="137"/>
      <c r="G6" s="137"/>
      <c r="H6" s="137"/>
      <c r="I6" s="137"/>
      <c r="J6" s="137"/>
      <c r="K6" s="137"/>
    </row>
    <row r="7" spans="2:11" x14ac:dyDescent="0.3">
      <c r="B7" s="137"/>
      <c r="C7" s="137"/>
      <c r="D7" s="138" t="s">
        <v>155</v>
      </c>
      <c r="E7" s="139" t="s">
        <v>132</v>
      </c>
      <c r="F7" s="140" t="s">
        <v>133</v>
      </c>
      <c r="G7" s="140"/>
      <c r="H7" s="140"/>
      <c r="I7" s="140" t="s">
        <v>156</v>
      </c>
      <c r="J7" s="140"/>
      <c r="K7" s="140"/>
    </row>
    <row r="8" spans="2:11" x14ac:dyDescent="0.3">
      <c r="B8" s="137"/>
      <c r="C8" s="137"/>
      <c r="D8" s="137"/>
      <c r="E8" s="139"/>
      <c r="F8" s="68" t="s">
        <v>136</v>
      </c>
      <c r="G8" s="69" t="s">
        <v>8</v>
      </c>
      <c r="H8" s="70" t="s">
        <v>9</v>
      </c>
      <c r="I8" s="68" t="s">
        <v>136</v>
      </c>
      <c r="J8" s="69" t="s">
        <v>8</v>
      </c>
      <c r="K8" s="70" t="s">
        <v>9</v>
      </c>
    </row>
    <row r="9" spans="2:11" x14ac:dyDescent="0.3">
      <c r="B9" s="105" t="s">
        <v>157</v>
      </c>
      <c r="C9" s="105" t="s">
        <v>158</v>
      </c>
      <c r="D9" s="106">
        <v>49.34</v>
      </c>
      <c r="E9" s="106">
        <v>117.67</v>
      </c>
      <c r="F9" s="106">
        <v>0.13</v>
      </c>
      <c r="G9" s="106">
        <v>6.86</v>
      </c>
      <c r="H9" s="106">
        <v>6.86</v>
      </c>
      <c r="I9" s="106">
        <v>0.06</v>
      </c>
      <c r="J9" s="106">
        <v>3.39</v>
      </c>
      <c r="K9" s="107">
        <v>3.39</v>
      </c>
    </row>
    <row r="10" spans="2:11" x14ac:dyDescent="0.3">
      <c r="B10" s="108" t="s">
        <v>157</v>
      </c>
      <c r="C10" s="108" t="s">
        <v>159</v>
      </c>
      <c r="D10" s="109">
        <v>1.4</v>
      </c>
      <c r="E10" s="109">
        <v>117.08</v>
      </c>
      <c r="F10" s="109">
        <v>0.34</v>
      </c>
      <c r="G10" s="109">
        <v>1.41</v>
      </c>
      <c r="H10" s="109">
        <v>1.41</v>
      </c>
      <c r="I10" s="109">
        <v>0</v>
      </c>
      <c r="J10" s="109">
        <v>0.02</v>
      </c>
      <c r="K10" s="110">
        <v>0.02</v>
      </c>
    </row>
    <row r="11" spans="2:11" x14ac:dyDescent="0.3">
      <c r="B11" s="111" t="s">
        <v>157</v>
      </c>
      <c r="C11" s="111" t="s">
        <v>160</v>
      </c>
      <c r="D11" s="106">
        <v>19.760000000000002</v>
      </c>
      <c r="E11" s="106">
        <v>115.99</v>
      </c>
      <c r="F11" s="106">
        <v>0</v>
      </c>
      <c r="G11" s="106">
        <v>11.77</v>
      </c>
      <c r="H11" s="106">
        <v>11.77</v>
      </c>
      <c r="I11" s="106">
        <v>0</v>
      </c>
      <c r="J11" s="106">
        <v>2.19</v>
      </c>
      <c r="K11" s="112">
        <v>2.19</v>
      </c>
    </row>
    <row r="12" spans="2:11" x14ac:dyDescent="0.3">
      <c r="B12" s="108" t="s">
        <v>157</v>
      </c>
      <c r="C12" s="108" t="s">
        <v>161</v>
      </c>
      <c r="D12" s="109">
        <v>3.86</v>
      </c>
      <c r="E12" s="109">
        <v>112.87</v>
      </c>
      <c r="F12" s="109">
        <v>-0.04</v>
      </c>
      <c r="G12" s="109">
        <v>8.86</v>
      </c>
      <c r="H12" s="109">
        <v>8.86</v>
      </c>
      <c r="I12" s="109">
        <v>0</v>
      </c>
      <c r="J12" s="109">
        <v>0.32</v>
      </c>
      <c r="K12" s="110">
        <v>0.32</v>
      </c>
    </row>
    <row r="13" spans="2:11" x14ac:dyDescent="0.3">
      <c r="B13" s="111" t="s">
        <v>157</v>
      </c>
      <c r="C13" s="111" t="s">
        <v>162</v>
      </c>
      <c r="D13" s="106">
        <v>1.02</v>
      </c>
      <c r="E13" s="106">
        <v>121.79</v>
      </c>
      <c r="F13" s="106">
        <v>0</v>
      </c>
      <c r="G13" s="106">
        <v>14.86</v>
      </c>
      <c r="H13" s="106">
        <v>14.86</v>
      </c>
      <c r="I13" s="106">
        <v>0</v>
      </c>
      <c r="J13" s="106">
        <v>0.15</v>
      </c>
      <c r="K13" s="112">
        <v>0.15</v>
      </c>
    </row>
    <row r="14" spans="2:11" x14ac:dyDescent="0.3">
      <c r="B14" s="108" t="s">
        <v>157</v>
      </c>
      <c r="C14" s="108" t="s">
        <v>163</v>
      </c>
      <c r="D14" s="109">
        <v>0.91</v>
      </c>
      <c r="E14" s="109">
        <v>114.27</v>
      </c>
      <c r="F14" s="109">
        <v>0.01</v>
      </c>
      <c r="G14" s="109">
        <v>4.6399999999999997</v>
      </c>
      <c r="H14" s="109">
        <v>4.6399999999999997</v>
      </c>
      <c r="I14" s="109">
        <v>0</v>
      </c>
      <c r="J14" s="109">
        <v>0.04</v>
      </c>
      <c r="K14" s="110">
        <v>0.04</v>
      </c>
    </row>
    <row r="15" spans="2:11" x14ac:dyDescent="0.3">
      <c r="B15" s="111" t="s">
        <v>157</v>
      </c>
      <c r="C15" s="111" t="s">
        <v>164</v>
      </c>
      <c r="D15" s="106">
        <v>0.09</v>
      </c>
      <c r="E15" s="106">
        <v>110.98</v>
      </c>
      <c r="F15" s="106">
        <v>-0.14000000000000001</v>
      </c>
      <c r="G15" s="106">
        <v>3.23</v>
      </c>
      <c r="H15" s="106">
        <v>3.23</v>
      </c>
      <c r="I15" s="106">
        <v>0</v>
      </c>
      <c r="J15" s="106">
        <v>0</v>
      </c>
      <c r="K15" s="112">
        <v>0</v>
      </c>
    </row>
    <row r="16" spans="2:11" x14ac:dyDescent="0.3">
      <c r="B16" s="108" t="s">
        <v>157</v>
      </c>
      <c r="C16" s="108" t="s">
        <v>165</v>
      </c>
      <c r="D16" s="109">
        <v>23.62</v>
      </c>
      <c r="E16" s="109">
        <v>121.49</v>
      </c>
      <c r="F16" s="109">
        <v>-0.01</v>
      </c>
      <c r="G16" s="109">
        <v>4.84</v>
      </c>
      <c r="H16" s="109">
        <v>4.84</v>
      </c>
      <c r="I16" s="109">
        <v>0</v>
      </c>
      <c r="J16" s="109">
        <v>1.2</v>
      </c>
      <c r="K16" s="110">
        <v>1.2</v>
      </c>
    </row>
    <row r="17" spans="2:11" x14ac:dyDescent="0.3">
      <c r="B17" s="105" t="s">
        <v>166</v>
      </c>
      <c r="C17" s="105" t="s">
        <v>158</v>
      </c>
      <c r="D17" s="106">
        <v>51.38</v>
      </c>
      <c r="E17" s="106">
        <v>116.58</v>
      </c>
      <c r="F17" s="106">
        <v>0.25</v>
      </c>
      <c r="G17" s="106">
        <v>6.91</v>
      </c>
      <c r="H17" s="106">
        <v>6.91</v>
      </c>
      <c r="I17" s="106">
        <v>0.13</v>
      </c>
      <c r="J17" s="106">
        <v>3.54</v>
      </c>
      <c r="K17" s="112">
        <v>3.54</v>
      </c>
    </row>
    <row r="18" spans="2:11" x14ac:dyDescent="0.3">
      <c r="B18" s="108" t="s">
        <v>166</v>
      </c>
      <c r="C18" s="108" t="s">
        <v>159</v>
      </c>
      <c r="D18" s="109">
        <v>1.23</v>
      </c>
      <c r="E18" s="109">
        <v>112.31</v>
      </c>
      <c r="F18" s="109">
        <v>-1.43</v>
      </c>
      <c r="G18" s="109">
        <v>-0.62</v>
      </c>
      <c r="H18" s="109">
        <v>-0.62</v>
      </c>
      <c r="I18" s="109">
        <v>-0.02</v>
      </c>
      <c r="J18" s="109">
        <v>-0.01</v>
      </c>
      <c r="K18" s="110">
        <v>-0.01</v>
      </c>
    </row>
    <row r="19" spans="2:11" x14ac:dyDescent="0.3">
      <c r="B19" s="111" t="s">
        <v>166</v>
      </c>
      <c r="C19" s="111" t="s">
        <v>160</v>
      </c>
      <c r="D19" s="106">
        <v>20.83</v>
      </c>
      <c r="E19" s="106">
        <v>114.87</v>
      </c>
      <c r="F19" s="106">
        <v>0</v>
      </c>
      <c r="G19" s="106">
        <v>10.58</v>
      </c>
      <c r="H19" s="106">
        <v>10.58</v>
      </c>
      <c r="I19" s="106">
        <v>0</v>
      </c>
      <c r="J19" s="106">
        <v>2.1</v>
      </c>
      <c r="K19" s="112">
        <v>2.1</v>
      </c>
    </row>
    <row r="20" spans="2:11" x14ac:dyDescent="0.3">
      <c r="B20" s="108" t="s">
        <v>166</v>
      </c>
      <c r="C20" s="108" t="s">
        <v>161</v>
      </c>
      <c r="D20" s="109">
        <v>3.46</v>
      </c>
      <c r="E20" s="109">
        <v>109.88</v>
      </c>
      <c r="F20" s="109">
        <v>0.08</v>
      </c>
      <c r="G20" s="109">
        <v>6.42</v>
      </c>
      <c r="H20" s="109">
        <v>6.42</v>
      </c>
      <c r="I20" s="109">
        <v>0</v>
      </c>
      <c r="J20" s="109">
        <v>0.21</v>
      </c>
      <c r="K20" s="110">
        <v>0.21</v>
      </c>
    </row>
    <row r="21" spans="2:11" x14ac:dyDescent="0.3">
      <c r="B21" s="111" t="s">
        <v>166</v>
      </c>
      <c r="C21" s="111" t="s">
        <v>162</v>
      </c>
      <c r="D21" s="106">
        <v>1.1399999999999999</v>
      </c>
      <c r="E21" s="106">
        <v>118.11</v>
      </c>
      <c r="F21" s="106">
        <v>-0.14000000000000001</v>
      </c>
      <c r="G21" s="106">
        <v>11.36</v>
      </c>
      <c r="H21" s="106">
        <v>11.36</v>
      </c>
      <c r="I21" s="106">
        <v>0</v>
      </c>
      <c r="J21" s="106">
        <v>0.13</v>
      </c>
      <c r="K21" s="112">
        <v>0.13</v>
      </c>
    </row>
    <row r="22" spans="2:11" x14ac:dyDescent="0.3">
      <c r="B22" s="108" t="s">
        <v>166</v>
      </c>
      <c r="C22" s="108" t="s">
        <v>163</v>
      </c>
      <c r="D22" s="109">
        <v>1.06</v>
      </c>
      <c r="E22" s="109">
        <v>107.22</v>
      </c>
      <c r="F22" s="109">
        <v>0.01</v>
      </c>
      <c r="G22" s="109">
        <v>5.03</v>
      </c>
      <c r="H22" s="109">
        <v>5.03</v>
      </c>
      <c r="I22" s="109">
        <v>0</v>
      </c>
      <c r="J22" s="109">
        <v>0.05</v>
      </c>
      <c r="K22" s="110">
        <v>0.05</v>
      </c>
    </row>
    <row r="23" spans="2:11" x14ac:dyDescent="0.3">
      <c r="B23" s="111" t="s">
        <v>166</v>
      </c>
      <c r="C23" s="111" t="s">
        <v>164</v>
      </c>
      <c r="D23" s="106">
        <v>0.11</v>
      </c>
      <c r="E23" s="106">
        <v>108.05</v>
      </c>
      <c r="F23" s="106">
        <v>0.37</v>
      </c>
      <c r="G23" s="106">
        <v>2.94</v>
      </c>
      <c r="H23" s="106">
        <v>2.94</v>
      </c>
      <c r="I23" s="106">
        <v>0</v>
      </c>
      <c r="J23" s="106">
        <v>0</v>
      </c>
      <c r="K23" s="112">
        <v>0</v>
      </c>
    </row>
    <row r="24" spans="2:11" x14ac:dyDescent="0.3">
      <c r="B24" s="108" t="s">
        <v>166</v>
      </c>
      <c r="C24" s="108" t="s">
        <v>165</v>
      </c>
      <c r="D24" s="109">
        <v>20.79</v>
      </c>
      <c r="E24" s="109">
        <v>121.64</v>
      </c>
      <c r="F24" s="109">
        <v>0.01</v>
      </c>
      <c r="G24" s="109">
        <v>4.91</v>
      </c>
      <c r="H24" s="109">
        <v>4.91</v>
      </c>
      <c r="I24" s="109">
        <v>0</v>
      </c>
      <c r="J24" s="109">
        <v>1.0900000000000001</v>
      </c>
      <c r="K24" s="110">
        <v>1.0900000000000001</v>
      </c>
    </row>
    <row r="25" spans="2:11" x14ac:dyDescent="0.3">
      <c r="B25" s="105" t="s">
        <v>167</v>
      </c>
      <c r="C25" s="105" t="s">
        <v>158</v>
      </c>
      <c r="D25" s="73">
        <v>50.4</v>
      </c>
      <c r="E25" s="73">
        <v>116.93</v>
      </c>
      <c r="F25" s="73">
        <v>0.13</v>
      </c>
      <c r="G25" s="73">
        <v>7.15</v>
      </c>
      <c r="H25" s="73">
        <v>7.15</v>
      </c>
      <c r="I25" s="73">
        <v>0.06</v>
      </c>
      <c r="J25" s="73">
        <v>3.57</v>
      </c>
      <c r="K25" s="74">
        <v>3.57</v>
      </c>
    </row>
    <row r="26" spans="2:11" x14ac:dyDescent="0.3">
      <c r="B26" s="108" t="s">
        <v>167</v>
      </c>
      <c r="C26" s="108" t="s">
        <v>159</v>
      </c>
      <c r="D26" s="71">
        <v>1.21</v>
      </c>
      <c r="E26" s="71">
        <v>112.27</v>
      </c>
      <c r="F26" s="71">
        <v>-1.38</v>
      </c>
      <c r="G26" s="71">
        <v>-0.36</v>
      </c>
      <c r="H26" s="71">
        <v>-0.36</v>
      </c>
      <c r="I26" s="71">
        <v>-0.02</v>
      </c>
      <c r="J26" s="71">
        <v>0</v>
      </c>
      <c r="K26" s="72">
        <v>0</v>
      </c>
    </row>
    <row r="27" spans="2:11" x14ac:dyDescent="0.3">
      <c r="B27" s="111" t="s">
        <v>167</v>
      </c>
      <c r="C27" s="111" t="s">
        <v>160</v>
      </c>
      <c r="D27" s="73">
        <v>20.48</v>
      </c>
      <c r="E27" s="73">
        <v>120.05</v>
      </c>
      <c r="F27" s="73">
        <v>0</v>
      </c>
      <c r="G27" s="73">
        <v>11.17</v>
      </c>
      <c r="H27" s="73">
        <v>11.17</v>
      </c>
      <c r="I27" s="73">
        <v>0</v>
      </c>
      <c r="J27" s="73">
        <v>2.2400000000000002</v>
      </c>
      <c r="K27" s="74">
        <v>2.2400000000000002</v>
      </c>
    </row>
    <row r="28" spans="2:11" x14ac:dyDescent="0.3">
      <c r="B28" s="108" t="s">
        <v>167</v>
      </c>
      <c r="C28" s="108" t="s">
        <v>161</v>
      </c>
      <c r="D28" s="71">
        <v>3.76</v>
      </c>
      <c r="E28" s="71">
        <v>114.86</v>
      </c>
      <c r="F28" s="71">
        <v>0.08</v>
      </c>
      <c r="G28" s="71">
        <v>7.27</v>
      </c>
      <c r="H28" s="71">
        <v>7.27</v>
      </c>
      <c r="I28" s="71">
        <v>0</v>
      </c>
      <c r="J28" s="71">
        <v>0.27</v>
      </c>
      <c r="K28" s="72">
        <v>0.27</v>
      </c>
    </row>
    <row r="29" spans="2:11" x14ac:dyDescent="0.3">
      <c r="B29" s="111" t="s">
        <v>167</v>
      </c>
      <c r="C29" s="111" t="s">
        <v>162</v>
      </c>
      <c r="D29" s="73">
        <v>1.06</v>
      </c>
      <c r="E29" s="73">
        <v>121.15</v>
      </c>
      <c r="F29" s="73">
        <v>-0.02</v>
      </c>
      <c r="G29" s="73">
        <v>10.31</v>
      </c>
      <c r="H29" s="73">
        <v>10.31</v>
      </c>
      <c r="I29" s="73">
        <v>0</v>
      </c>
      <c r="J29" s="73">
        <v>0.11</v>
      </c>
      <c r="K29" s="74">
        <v>0.11</v>
      </c>
    </row>
    <row r="30" spans="2:11" x14ac:dyDescent="0.3">
      <c r="B30" s="108" t="s">
        <v>167</v>
      </c>
      <c r="C30" s="108" t="s">
        <v>163</v>
      </c>
      <c r="D30" s="71">
        <v>1.02</v>
      </c>
      <c r="E30" s="71">
        <v>109.15</v>
      </c>
      <c r="F30" s="71">
        <v>-0.01</v>
      </c>
      <c r="G30" s="71">
        <v>5.27</v>
      </c>
      <c r="H30" s="71">
        <v>5.27</v>
      </c>
      <c r="I30" s="71">
        <v>0</v>
      </c>
      <c r="J30" s="71">
        <v>0.05</v>
      </c>
      <c r="K30" s="72">
        <v>0.05</v>
      </c>
    </row>
    <row r="31" spans="2:11" x14ac:dyDescent="0.3">
      <c r="B31" s="111" t="s">
        <v>167</v>
      </c>
      <c r="C31" s="111" t="s">
        <v>164</v>
      </c>
      <c r="D31" s="73">
        <v>0.13</v>
      </c>
      <c r="E31" s="73">
        <v>128.71</v>
      </c>
      <c r="F31" s="73">
        <v>0.96</v>
      </c>
      <c r="G31" s="73">
        <v>3.93</v>
      </c>
      <c r="H31" s="73">
        <v>3.93</v>
      </c>
      <c r="I31" s="73">
        <v>0</v>
      </c>
      <c r="J31" s="73">
        <v>0.01</v>
      </c>
      <c r="K31" s="74">
        <v>0.01</v>
      </c>
    </row>
    <row r="32" spans="2:11" x14ac:dyDescent="0.3">
      <c r="B32" s="108" t="s">
        <v>167</v>
      </c>
      <c r="C32" s="108" t="s">
        <v>165</v>
      </c>
      <c r="D32" s="71">
        <v>21.94</v>
      </c>
      <c r="E32" s="71">
        <v>121.63</v>
      </c>
      <c r="F32" s="71">
        <v>0.01</v>
      </c>
      <c r="G32" s="71">
        <v>4.9000000000000004</v>
      </c>
      <c r="H32" s="71">
        <v>4.9000000000000004</v>
      </c>
      <c r="I32" s="71">
        <v>0</v>
      </c>
      <c r="J32" s="71">
        <v>1.1299999999999999</v>
      </c>
      <c r="K32" s="72">
        <v>1.1299999999999999</v>
      </c>
    </row>
    <row r="33" spans="2:11" x14ac:dyDescent="0.3">
      <c r="B33" s="105" t="s">
        <v>95</v>
      </c>
      <c r="C33" s="105" t="s">
        <v>158</v>
      </c>
      <c r="D33" s="73">
        <v>48.65</v>
      </c>
      <c r="E33" s="73">
        <v>116.76</v>
      </c>
      <c r="F33" s="73">
        <v>0.28000000000000003</v>
      </c>
      <c r="G33" s="73">
        <v>6.46</v>
      </c>
      <c r="H33" s="73">
        <v>6.46</v>
      </c>
      <c r="I33" s="73">
        <v>0.14000000000000001</v>
      </c>
      <c r="J33" s="73">
        <v>3.13</v>
      </c>
      <c r="K33" s="74">
        <v>3.13</v>
      </c>
    </row>
    <row r="34" spans="2:11" x14ac:dyDescent="0.3">
      <c r="B34" s="108" t="s">
        <v>95</v>
      </c>
      <c r="C34" s="108" t="s">
        <v>159</v>
      </c>
      <c r="D34" s="71">
        <v>0.99</v>
      </c>
      <c r="E34" s="71">
        <v>112.67</v>
      </c>
      <c r="F34" s="71">
        <v>-1.42</v>
      </c>
      <c r="G34" s="71">
        <v>-1.6</v>
      </c>
      <c r="H34" s="71">
        <v>-1.6</v>
      </c>
      <c r="I34" s="71">
        <v>-0.01</v>
      </c>
      <c r="J34" s="71">
        <v>-0.02</v>
      </c>
      <c r="K34" s="72">
        <v>-0.02</v>
      </c>
    </row>
    <row r="35" spans="2:11" x14ac:dyDescent="0.3">
      <c r="B35" s="111" t="s">
        <v>95</v>
      </c>
      <c r="C35" s="111" t="s">
        <v>160</v>
      </c>
      <c r="D35" s="73">
        <v>19.940000000000001</v>
      </c>
      <c r="E35" s="73">
        <v>114.74</v>
      </c>
      <c r="F35" s="73">
        <v>0</v>
      </c>
      <c r="G35" s="73">
        <v>10.5</v>
      </c>
      <c r="H35" s="73">
        <v>10.5</v>
      </c>
      <c r="I35" s="73">
        <v>0</v>
      </c>
      <c r="J35" s="73">
        <v>1.97</v>
      </c>
      <c r="K35" s="74">
        <v>1.97</v>
      </c>
    </row>
    <row r="36" spans="2:11" x14ac:dyDescent="0.3">
      <c r="B36" s="108" t="s">
        <v>95</v>
      </c>
      <c r="C36" s="108" t="s">
        <v>161</v>
      </c>
      <c r="D36" s="71">
        <v>3.49</v>
      </c>
      <c r="E36" s="71">
        <v>123.45</v>
      </c>
      <c r="F36" s="71">
        <v>0.09</v>
      </c>
      <c r="G36" s="71">
        <v>7.06</v>
      </c>
      <c r="H36" s="71">
        <v>7.06</v>
      </c>
      <c r="I36" s="71">
        <v>0</v>
      </c>
      <c r="J36" s="71">
        <v>0.26</v>
      </c>
      <c r="K36" s="72">
        <v>0.26</v>
      </c>
    </row>
    <row r="37" spans="2:11" x14ac:dyDescent="0.3">
      <c r="B37" s="111" t="s">
        <v>95</v>
      </c>
      <c r="C37" s="111" t="s">
        <v>162</v>
      </c>
      <c r="D37" s="73">
        <v>1.1299999999999999</v>
      </c>
      <c r="E37" s="73">
        <v>118.75</v>
      </c>
      <c r="F37" s="73">
        <v>-0.1</v>
      </c>
      <c r="G37" s="73">
        <v>12.05</v>
      </c>
      <c r="H37" s="73">
        <v>12.05</v>
      </c>
      <c r="I37" s="73">
        <v>0</v>
      </c>
      <c r="J37" s="73">
        <v>0.13</v>
      </c>
      <c r="K37" s="74">
        <v>0.13</v>
      </c>
    </row>
    <row r="38" spans="2:11" x14ac:dyDescent="0.3">
      <c r="B38" s="108" t="s">
        <v>95</v>
      </c>
      <c r="C38" s="108" t="s">
        <v>163</v>
      </c>
      <c r="D38" s="71">
        <v>0.88</v>
      </c>
      <c r="E38" s="71">
        <v>107.29</v>
      </c>
      <c r="F38" s="71">
        <v>0.01</v>
      </c>
      <c r="G38" s="71">
        <v>5.05</v>
      </c>
      <c r="H38" s="71">
        <v>5.05</v>
      </c>
      <c r="I38" s="71">
        <v>0</v>
      </c>
      <c r="J38" s="71">
        <v>0.04</v>
      </c>
      <c r="K38" s="72">
        <v>0.04</v>
      </c>
    </row>
    <row r="39" spans="2:11" x14ac:dyDescent="0.3">
      <c r="B39" s="111" t="s">
        <v>95</v>
      </c>
      <c r="C39" s="111" t="s">
        <v>164</v>
      </c>
      <c r="D39" s="73">
        <v>0.08</v>
      </c>
      <c r="E39" s="73">
        <v>127.38</v>
      </c>
      <c r="F39" s="73">
        <v>-0.05</v>
      </c>
      <c r="G39" s="73">
        <v>2.65</v>
      </c>
      <c r="H39" s="73">
        <v>2.65</v>
      </c>
      <c r="I39" s="73">
        <v>0</v>
      </c>
      <c r="J39" s="73">
        <v>0</v>
      </c>
      <c r="K39" s="74">
        <v>0</v>
      </c>
    </row>
    <row r="40" spans="2:11" x14ac:dyDescent="0.3">
      <c r="B40" s="108" t="s">
        <v>95</v>
      </c>
      <c r="C40" s="108" t="s">
        <v>165</v>
      </c>
      <c r="D40" s="71">
        <v>24.85</v>
      </c>
      <c r="E40" s="71">
        <v>121.49</v>
      </c>
      <c r="F40" s="71">
        <v>0</v>
      </c>
      <c r="G40" s="71">
        <v>5.16</v>
      </c>
      <c r="H40" s="71">
        <v>5.16</v>
      </c>
      <c r="I40" s="71">
        <v>0</v>
      </c>
      <c r="J40" s="71">
        <v>1.34</v>
      </c>
      <c r="K40" s="72">
        <v>1.34</v>
      </c>
    </row>
    <row r="41" spans="2:11" x14ac:dyDescent="0.3">
      <c r="B41" s="105" t="s">
        <v>168</v>
      </c>
      <c r="C41" s="105" t="s">
        <v>158</v>
      </c>
      <c r="D41" s="73">
        <v>51.77</v>
      </c>
      <c r="E41" s="73">
        <v>117.57</v>
      </c>
      <c r="F41" s="73">
        <v>0.05</v>
      </c>
      <c r="G41" s="73">
        <v>7.29</v>
      </c>
      <c r="H41" s="73">
        <v>7.29</v>
      </c>
      <c r="I41" s="73">
        <v>0.03</v>
      </c>
      <c r="J41" s="73">
        <v>3.75</v>
      </c>
      <c r="K41" s="74">
        <v>3.75</v>
      </c>
    </row>
    <row r="42" spans="2:11" x14ac:dyDescent="0.3">
      <c r="B42" s="108" t="s">
        <v>168</v>
      </c>
      <c r="C42" s="108" t="s">
        <v>159</v>
      </c>
      <c r="D42" s="71">
        <v>1.38</v>
      </c>
      <c r="E42" s="71">
        <v>111.69</v>
      </c>
      <c r="F42" s="71">
        <v>-1.28</v>
      </c>
      <c r="G42" s="71">
        <v>-0.55000000000000004</v>
      </c>
      <c r="H42" s="71">
        <v>-0.55000000000000004</v>
      </c>
      <c r="I42" s="71">
        <v>-0.02</v>
      </c>
      <c r="J42" s="71">
        <v>-0.01</v>
      </c>
      <c r="K42" s="72">
        <v>-0.01</v>
      </c>
    </row>
    <row r="43" spans="2:11" x14ac:dyDescent="0.3">
      <c r="B43" s="111" t="s">
        <v>168</v>
      </c>
      <c r="C43" s="111" t="s">
        <v>160</v>
      </c>
      <c r="D43" s="73">
        <v>20.76</v>
      </c>
      <c r="E43" s="73">
        <v>119.92</v>
      </c>
      <c r="F43" s="73">
        <v>0</v>
      </c>
      <c r="G43" s="73">
        <v>11.13</v>
      </c>
      <c r="H43" s="73">
        <v>11.13</v>
      </c>
      <c r="I43" s="73">
        <v>0</v>
      </c>
      <c r="J43" s="73">
        <v>2.2599999999999998</v>
      </c>
      <c r="K43" s="74">
        <v>2.2599999999999998</v>
      </c>
    </row>
    <row r="44" spans="2:11" x14ac:dyDescent="0.3">
      <c r="B44" s="108" t="s">
        <v>168</v>
      </c>
      <c r="C44" s="108" t="s">
        <v>161</v>
      </c>
      <c r="D44" s="71">
        <v>3.85</v>
      </c>
      <c r="E44" s="71">
        <v>112.87</v>
      </c>
      <c r="F44" s="71">
        <v>0.05</v>
      </c>
      <c r="G44" s="71">
        <v>7.91</v>
      </c>
      <c r="H44" s="71">
        <v>7.91</v>
      </c>
      <c r="I44" s="71">
        <v>0</v>
      </c>
      <c r="J44" s="71">
        <v>0.28999999999999998</v>
      </c>
      <c r="K44" s="72">
        <v>0.28999999999999998</v>
      </c>
    </row>
    <row r="45" spans="2:11" x14ac:dyDescent="0.3">
      <c r="B45" s="111" t="s">
        <v>168</v>
      </c>
      <c r="C45" s="111" t="s">
        <v>162</v>
      </c>
      <c r="D45" s="73">
        <v>1.1000000000000001</v>
      </c>
      <c r="E45" s="73">
        <v>120.68</v>
      </c>
      <c r="F45" s="73">
        <v>0</v>
      </c>
      <c r="G45" s="73">
        <v>10.61</v>
      </c>
      <c r="H45" s="73">
        <v>10.61</v>
      </c>
      <c r="I45" s="73">
        <v>0</v>
      </c>
      <c r="J45" s="73">
        <v>0.12</v>
      </c>
      <c r="K45" s="74">
        <v>0.12</v>
      </c>
    </row>
    <row r="46" spans="2:11" x14ac:dyDescent="0.3">
      <c r="B46" s="108" t="s">
        <v>168</v>
      </c>
      <c r="C46" s="108" t="s">
        <v>163</v>
      </c>
      <c r="D46" s="71">
        <v>0.85</v>
      </c>
      <c r="E46" s="71">
        <v>108.92</v>
      </c>
      <c r="F46" s="71">
        <v>-0.01</v>
      </c>
      <c r="G46" s="71">
        <v>5.21</v>
      </c>
      <c r="H46" s="71">
        <v>5.21</v>
      </c>
      <c r="I46" s="71">
        <v>0</v>
      </c>
      <c r="J46" s="71">
        <v>0.04</v>
      </c>
      <c r="K46" s="72">
        <v>0.04</v>
      </c>
    </row>
    <row r="47" spans="2:11" x14ac:dyDescent="0.3">
      <c r="B47" s="111" t="s">
        <v>168</v>
      </c>
      <c r="C47" s="111" t="s">
        <v>164</v>
      </c>
      <c r="D47" s="73">
        <v>0.19</v>
      </c>
      <c r="E47" s="73">
        <v>98.56</v>
      </c>
      <c r="F47" s="73">
        <v>-1.4</v>
      </c>
      <c r="G47" s="73">
        <v>-5.05</v>
      </c>
      <c r="H47" s="73">
        <v>-5.05</v>
      </c>
      <c r="I47" s="73">
        <v>0</v>
      </c>
      <c r="J47" s="73">
        <v>-0.01</v>
      </c>
      <c r="K47" s="74">
        <v>-0.01</v>
      </c>
    </row>
    <row r="48" spans="2:11" x14ac:dyDescent="0.3">
      <c r="B48" s="108" t="s">
        <v>168</v>
      </c>
      <c r="C48" s="108" t="s">
        <v>165</v>
      </c>
      <c r="D48" s="71">
        <v>20.09</v>
      </c>
      <c r="E48" s="71">
        <v>121.69</v>
      </c>
      <c r="F48" s="71">
        <v>-0.01</v>
      </c>
      <c r="G48" s="71">
        <v>4.66</v>
      </c>
      <c r="H48" s="71">
        <v>4.66</v>
      </c>
      <c r="I48" s="71">
        <v>0</v>
      </c>
      <c r="J48" s="71">
        <v>0.99</v>
      </c>
      <c r="K48" s="72">
        <v>0.99</v>
      </c>
    </row>
    <row r="49" spans="2:11" x14ac:dyDescent="0.3">
      <c r="B49" s="105" t="s">
        <v>96</v>
      </c>
      <c r="C49" s="105" t="s">
        <v>158</v>
      </c>
      <c r="D49" s="73">
        <v>51.42</v>
      </c>
      <c r="E49" s="73">
        <v>116.22</v>
      </c>
      <c r="F49" s="73">
        <v>0.26</v>
      </c>
      <c r="G49" s="73">
        <v>6.33</v>
      </c>
      <c r="H49" s="73">
        <v>6.33</v>
      </c>
      <c r="I49" s="73">
        <v>0.13</v>
      </c>
      <c r="J49" s="73">
        <v>3.24</v>
      </c>
      <c r="K49" s="74">
        <v>3.24</v>
      </c>
    </row>
    <row r="50" spans="2:11" x14ac:dyDescent="0.3">
      <c r="B50" s="108" t="s">
        <v>96</v>
      </c>
      <c r="C50" s="108" t="s">
        <v>159</v>
      </c>
      <c r="D50" s="71">
        <v>1.0900000000000001</v>
      </c>
      <c r="E50" s="71">
        <v>121.25</v>
      </c>
      <c r="F50" s="71">
        <v>-1.3</v>
      </c>
      <c r="G50" s="71">
        <v>2.92</v>
      </c>
      <c r="H50" s="71">
        <v>2.92</v>
      </c>
      <c r="I50" s="71">
        <v>-0.01</v>
      </c>
      <c r="J50" s="71">
        <v>0.03</v>
      </c>
      <c r="K50" s="72">
        <v>0.03</v>
      </c>
    </row>
    <row r="51" spans="2:11" x14ac:dyDescent="0.3">
      <c r="B51" s="105" t="s">
        <v>96</v>
      </c>
      <c r="C51" s="105" t="s">
        <v>160</v>
      </c>
      <c r="D51" s="73">
        <v>21.35</v>
      </c>
      <c r="E51" s="73">
        <v>116.49</v>
      </c>
      <c r="F51" s="73">
        <v>0</v>
      </c>
      <c r="G51" s="73">
        <v>11.37</v>
      </c>
      <c r="H51" s="73">
        <v>11.37</v>
      </c>
      <c r="I51" s="73">
        <v>0</v>
      </c>
      <c r="J51" s="73">
        <v>2.31</v>
      </c>
      <c r="K51" s="74">
        <v>2.31</v>
      </c>
    </row>
    <row r="52" spans="2:11" x14ac:dyDescent="0.3">
      <c r="B52" s="108" t="s">
        <v>96</v>
      </c>
      <c r="C52" s="108" t="s">
        <v>161</v>
      </c>
      <c r="D52" s="71">
        <v>3.43</v>
      </c>
      <c r="E52" s="71">
        <v>132.46</v>
      </c>
      <c r="F52" s="71">
        <v>0.16</v>
      </c>
      <c r="G52" s="71">
        <v>14.15</v>
      </c>
      <c r="H52" s="71">
        <v>14.15</v>
      </c>
      <c r="I52" s="71">
        <v>0.01</v>
      </c>
      <c r="J52" s="71">
        <v>0.51</v>
      </c>
      <c r="K52" s="72">
        <v>0.51</v>
      </c>
    </row>
    <row r="53" spans="2:11" x14ac:dyDescent="0.3">
      <c r="B53" s="111" t="s">
        <v>96</v>
      </c>
      <c r="C53" s="111" t="s">
        <v>162</v>
      </c>
      <c r="D53" s="73">
        <v>1.04</v>
      </c>
      <c r="E53" s="73">
        <v>125.65</v>
      </c>
      <c r="F53" s="73">
        <v>1</v>
      </c>
      <c r="G53" s="73">
        <v>16.38</v>
      </c>
      <c r="H53" s="73">
        <v>16.38</v>
      </c>
      <c r="I53" s="73">
        <v>0.01</v>
      </c>
      <c r="J53" s="73">
        <v>0.17</v>
      </c>
      <c r="K53" s="74">
        <v>0.17</v>
      </c>
    </row>
    <row r="54" spans="2:11" x14ac:dyDescent="0.3">
      <c r="B54" s="108" t="s">
        <v>96</v>
      </c>
      <c r="C54" s="108" t="s">
        <v>163</v>
      </c>
      <c r="D54" s="71">
        <v>1.06</v>
      </c>
      <c r="E54" s="71">
        <v>119.96</v>
      </c>
      <c r="F54" s="71">
        <v>0.01</v>
      </c>
      <c r="G54" s="71">
        <v>10.72</v>
      </c>
      <c r="H54" s="71">
        <v>10.72</v>
      </c>
      <c r="I54" s="71">
        <v>0</v>
      </c>
      <c r="J54" s="71">
        <v>0.11</v>
      </c>
      <c r="K54" s="72">
        <v>0.11</v>
      </c>
    </row>
    <row r="55" spans="2:11" x14ac:dyDescent="0.3">
      <c r="B55" s="108" t="s">
        <v>96</v>
      </c>
      <c r="C55" s="108" t="s">
        <v>164</v>
      </c>
      <c r="D55" s="71">
        <v>0.08</v>
      </c>
      <c r="E55" s="71">
        <v>121.29</v>
      </c>
      <c r="F55" s="71">
        <v>-1.26</v>
      </c>
      <c r="G55" s="71">
        <v>3.55</v>
      </c>
      <c r="H55" s="71">
        <v>3.55</v>
      </c>
      <c r="I55" s="71">
        <v>0</v>
      </c>
      <c r="J55" s="71">
        <v>0</v>
      </c>
      <c r="K55" s="72">
        <v>0</v>
      </c>
    </row>
    <row r="56" spans="2:11" x14ac:dyDescent="0.3">
      <c r="B56" s="105" t="s">
        <v>96</v>
      </c>
      <c r="C56" s="105" t="s">
        <v>165</v>
      </c>
      <c r="D56" s="73">
        <v>20.53</v>
      </c>
      <c r="E56" s="73">
        <v>121.41</v>
      </c>
      <c r="F56" s="73">
        <v>0.01</v>
      </c>
      <c r="G56" s="73">
        <v>5.0199999999999996</v>
      </c>
      <c r="H56" s="73">
        <v>5.0199999999999996</v>
      </c>
      <c r="I56" s="73">
        <v>0</v>
      </c>
      <c r="J56" s="73">
        <v>1.08</v>
      </c>
      <c r="K56" s="74">
        <v>1.08</v>
      </c>
    </row>
    <row r="57" spans="2:11" x14ac:dyDescent="0.3">
      <c r="B57" s="108" t="s">
        <v>97</v>
      </c>
      <c r="C57" s="108" t="s">
        <v>158</v>
      </c>
      <c r="D57" s="71">
        <v>50.21</v>
      </c>
      <c r="E57" s="71">
        <v>117.05</v>
      </c>
      <c r="F57" s="71">
        <v>0.18</v>
      </c>
      <c r="G57" s="71">
        <v>6.51</v>
      </c>
      <c r="H57" s="71">
        <v>6.51</v>
      </c>
      <c r="I57" s="71">
        <v>0.09</v>
      </c>
      <c r="J57" s="71">
        <v>3.27</v>
      </c>
      <c r="K57" s="72">
        <v>3.27</v>
      </c>
    </row>
    <row r="58" spans="2:11" x14ac:dyDescent="0.3">
      <c r="B58" s="105" t="s">
        <v>97</v>
      </c>
      <c r="C58" s="105" t="s">
        <v>159</v>
      </c>
      <c r="D58" s="73">
        <v>1.1599999999999999</v>
      </c>
      <c r="E58" s="73">
        <v>122.39</v>
      </c>
      <c r="F58" s="73">
        <v>-0.55000000000000004</v>
      </c>
      <c r="G58" s="73">
        <v>5.03</v>
      </c>
      <c r="H58" s="73">
        <v>5.03</v>
      </c>
      <c r="I58" s="73">
        <v>-0.01</v>
      </c>
      <c r="J58" s="73">
        <v>0.06</v>
      </c>
      <c r="K58" s="74">
        <v>0.06</v>
      </c>
    </row>
    <row r="59" spans="2:11" x14ac:dyDescent="0.3">
      <c r="B59" s="108" t="s">
        <v>97</v>
      </c>
      <c r="C59" s="108" t="s">
        <v>160</v>
      </c>
      <c r="D59" s="71">
        <v>20.95</v>
      </c>
      <c r="E59" s="71">
        <v>116.04</v>
      </c>
      <c r="F59" s="71">
        <v>0.01</v>
      </c>
      <c r="G59" s="71">
        <v>11.52</v>
      </c>
      <c r="H59" s="71">
        <v>11.52</v>
      </c>
      <c r="I59" s="71">
        <v>0</v>
      </c>
      <c r="J59" s="71">
        <v>2.29</v>
      </c>
      <c r="K59" s="72">
        <v>2.29</v>
      </c>
    </row>
    <row r="60" spans="2:11" x14ac:dyDescent="0.3">
      <c r="B60" s="111" t="s">
        <v>97</v>
      </c>
      <c r="C60" s="111" t="s">
        <v>161</v>
      </c>
      <c r="D60" s="73">
        <v>3.36</v>
      </c>
      <c r="E60" s="73">
        <v>111.24</v>
      </c>
      <c r="F60" s="73">
        <v>-0.03</v>
      </c>
      <c r="G60" s="73">
        <v>5.47</v>
      </c>
      <c r="H60" s="73">
        <v>5.47</v>
      </c>
      <c r="I60" s="73">
        <v>0</v>
      </c>
      <c r="J60" s="73">
        <v>0.18</v>
      </c>
      <c r="K60" s="74">
        <v>0.18</v>
      </c>
    </row>
    <row r="61" spans="2:11" x14ac:dyDescent="0.3">
      <c r="B61" s="108" t="s">
        <v>97</v>
      </c>
      <c r="C61" s="108" t="s">
        <v>162</v>
      </c>
      <c r="D61" s="109">
        <v>0.95</v>
      </c>
      <c r="E61" s="109">
        <v>120.62</v>
      </c>
      <c r="F61" s="109">
        <v>0.08</v>
      </c>
      <c r="G61" s="109">
        <v>8.01</v>
      </c>
      <c r="H61" s="109">
        <v>8.01</v>
      </c>
      <c r="I61" s="109">
        <v>0</v>
      </c>
      <c r="J61" s="109">
        <v>0.08</v>
      </c>
      <c r="K61" s="110">
        <v>0.08</v>
      </c>
    </row>
    <row r="62" spans="2:11" x14ac:dyDescent="0.3">
      <c r="B62" s="111" t="s">
        <v>97</v>
      </c>
      <c r="C62" s="111" t="s">
        <v>163</v>
      </c>
      <c r="D62" s="106">
        <v>0.95</v>
      </c>
      <c r="E62" s="106">
        <v>113.07</v>
      </c>
      <c r="F62" s="106">
        <v>0</v>
      </c>
      <c r="G62" s="106">
        <v>9.8800000000000008</v>
      </c>
      <c r="H62" s="106">
        <v>9.8800000000000008</v>
      </c>
      <c r="I62" s="106">
        <v>0</v>
      </c>
      <c r="J62" s="106">
        <v>0.09</v>
      </c>
      <c r="K62" s="112">
        <v>0.09</v>
      </c>
    </row>
    <row r="63" spans="2:11" x14ac:dyDescent="0.3">
      <c r="B63" s="108" t="s">
        <v>97</v>
      </c>
      <c r="C63" s="108" t="s">
        <v>164</v>
      </c>
      <c r="D63" s="109">
        <v>0.08</v>
      </c>
      <c r="E63" s="109">
        <v>106.17</v>
      </c>
      <c r="F63" s="109">
        <v>0.18</v>
      </c>
      <c r="G63" s="109">
        <v>1.21</v>
      </c>
      <c r="H63" s="109">
        <v>1.21</v>
      </c>
      <c r="I63" s="109">
        <v>0</v>
      </c>
      <c r="J63" s="109">
        <v>0</v>
      </c>
      <c r="K63" s="110">
        <v>0</v>
      </c>
    </row>
    <row r="64" spans="2:11" x14ac:dyDescent="0.3">
      <c r="B64" s="111" t="s">
        <v>97</v>
      </c>
      <c r="C64" s="111" t="s">
        <v>165</v>
      </c>
      <c r="D64" s="106">
        <v>22.33</v>
      </c>
      <c r="E64" s="106">
        <v>122.11</v>
      </c>
      <c r="F64" s="106">
        <v>0.04</v>
      </c>
      <c r="G64" s="106">
        <v>5.32</v>
      </c>
      <c r="H64" s="106">
        <v>5.32</v>
      </c>
      <c r="I64" s="106">
        <v>0.01</v>
      </c>
      <c r="J64" s="106">
        <v>1.25</v>
      </c>
      <c r="K64" s="112">
        <v>1.25</v>
      </c>
    </row>
    <row r="65" spans="2:11" x14ac:dyDescent="0.3">
      <c r="B65" s="108" t="s">
        <v>169</v>
      </c>
      <c r="C65" s="108" t="s">
        <v>158</v>
      </c>
      <c r="D65" s="109">
        <v>52.11</v>
      </c>
      <c r="E65" s="109">
        <v>116.67</v>
      </c>
      <c r="F65" s="109">
        <v>0.26</v>
      </c>
      <c r="G65" s="109">
        <v>6.44</v>
      </c>
      <c r="H65" s="109">
        <v>6.44</v>
      </c>
      <c r="I65" s="109">
        <v>0.13</v>
      </c>
      <c r="J65" s="109">
        <v>3.35</v>
      </c>
      <c r="K65" s="110">
        <v>3.35</v>
      </c>
    </row>
    <row r="66" spans="2:11" x14ac:dyDescent="0.3">
      <c r="B66" s="111" t="s">
        <v>169</v>
      </c>
      <c r="C66" s="111" t="s">
        <v>159</v>
      </c>
      <c r="D66" s="106">
        <v>0.95</v>
      </c>
      <c r="E66" s="106">
        <v>114.85</v>
      </c>
      <c r="F66" s="106">
        <v>-1.25</v>
      </c>
      <c r="G66" s="106">
        <v>-0.65</v>
      </c>
      <c r="H66" s="106">
        <v>-0.65</v>
      </c>
      <c r="I66" s="106">
        <v>-0.01</v>
      </c>
      <c r="J66" s="106">
        <v>-0.01</v>
      </c>
      <c r="K66" s="112">
        <v>-0.01</v>
      </c>
    </row>
    <row r="67" spans="2:11" x14ac:dyDescent="0.3">
      <c r="B67" s="108" t="s">
        <v>169</v>
      </c>
      <c r="C67" s="108" t="s">
        <v>160</v>
      </c>
      <c r="D67" s="109">
        <v>21.46</v>
      </c>
      <c r="E67" s="109">
        <v>114.82</v>
      </c>
      <c r="F67" s="109">
        <v>0</v>
      </c>
      <c r="G67" s="109">
        <v>10.42</v>
      </c>
      <c r="H67" s="109">
        <v>10.42</v>
      </c>
      <c r="I67" s="109">
        <v>0</v>
      </c>
      <c r="J67" s="109">
        <v>2.12</v>
      </c>
      <c r="K67" s="110">
        <v>2.12</v>
      </c>
    </row>
    <row r="68" spans="2:11" x14ac:dyDescent="0.3">
      <c r="B68" s="105" t="s">
        <v>169</v>
      </c>
      <c r="C68" s="105" t="s">
        <v>161</v>
      </c>
      <c r="D68" s="106">
        <v>3.31</v>
      </c>
      <c r="E68" s="106">
        <v>130.87</v>
      </c>
      <c r="F68" s="106">
        <v>0.11</v>
      </c>
      <c r="G68" s="106">
        <v>18.03</v>
      </c>
      <c r="H68" s="106">
        <v>18.03</v>
      </c>
      <c r="I68" s="106">
        <v>0</v>
      </c>
      <c r="J68" s="106">
        <v>0.6</v>
      </c>
      <c r="K68" s="112">
        <v>0.6</v>
      </c>
    </row>
    <row r="69" spans="2:11" x14ac:dyDescent="0.3">
      <c r="B69" s="108" t="s">
        <v>169</v>
      </c>
      <c r="C69" s="108" t="s">
        <v>162</v>
      </c>
      <c r="D69" s="109">
        <v>1.03</v>
      </c>
      <c r="E69" s="109">
        <v>118.8</v>
      </c>
      <c r="F69" s="109">
        <v>-0.18</v>
      </c>
      <c r="G69" s="109">
        <v>11.87</v>
      </c>
      <c r="H69" s="109">
        <v>11.87</v>
      </c>
      <c r="I69" s="109">
        <v>0</v>
      </c>
      <c r="J69" s="109">
        <v>0.12</v>
      </c>
      <c r="K69" s="110">
        <v>0.12</v>
      </c>
    </row>
    <row r="70" spans="2:11" x14ac:dyDescent="0.3">
      <c r="B70" s="111" t="s">
        <v>169</v>
      </c>
      <c r="C70" s="111" t="s">
        <v>163</v>
      </c>
      <c r="D70" s="106">
        <v>1.02</v>
      </c>
      <c r="E70" s="106">
        <v>107.47</v>
      </c>
      <c r="F70" s="106">
        <v>0</v>
      </c>
      <c r="G70" s="106">
        <v>5.07</v>
      </c>
      <c r="H70" s="106">
        <v>5.07</v>
      </c>
      <c r="I70" s="106">
        <v>0</v>
      </c>
      <c r="J70" s="106">
        <v>0.05</v>
      </c>
      <c r="K70" s="112">
        <v>0.05</v>
      </c>
    </row>
    <row r="71" spans="2:11" x14ac:dyDescent="0.3">
      <c r="B71" s="108" t="s">
        <v>169</v>
      </c>
      <c r="C71" s="108" t="s">
        <v>164</v>
      </c>
      <c r="D71" s="109">
        <v>0.11</v>
      </c>
      <c r="E71" s="109">
        <v>107.51</v>
      </c>
      <c r="F71" s="109">
        <v>1.1000000000000001</v>
      </c>
      <c r="G71" s="109">
        <v>-1.75</v>
      </c>
      <c r="H71" s="109">
        <v>-1.75</v>
      </c>
      <c r="I71" s="109">
        <v>0</v>
      </c>
      <c r="J71" s="109">
        <v>0</v>
      </c>
      <c r="K71" s="110">
        <v>0</v>
      </c>
    </row>
    <row r="72" spans="2:11" x14ac:dyDescent="0.3">
      <c r="B72" s="111" t="s">
        <v>169</v>
      </c>
      <c r="C72" s="111" t="s">
        <v>165</v>
      </c>
      <c r="D72" s="106">
        <v>20.010000000000002</v>
      </c>
      <c r="E72" s="106">
        <v>121.9</v>
      </c>
      <c r="F72" s="106">
        <v>0.04</v>
      </c>
      <c r="G72" s="106">
        <v>5.22</v>
      </c>
      <c r="H72" s="106">
        <v>5.22</v>
      </c>
      <c r="I72" s="106">
        <v>0.01</v>
      </c>
      <c r="J72" s="106">
        <v>1.1000000000000001</v>
      </c>
      <c r="K72" s="112">
        <v>1.1000000000000001</v>
      </c>
    </row>
    <row r="73" spans="2:11" x14ac:dyDescent="0.3">
      <c r="B73" s="108" t="s">
        <v>170</v>
      </c>
      <c r="C73" s="108" t="s">
        <v>158</v>
      </c>
      <c r="D73" s="109">
        <v>50.72</v>
      </c>
      <c r="E73" s="109">
        <v>118.89</v>
      </c>
      <c r="F73" s="109">
        <v>0.37</v>
      </c>
      <c r="G73" s="109">
        <v>7.63</v>
      </c>
      <c r="H73" s="109">
        <v>7.63</v>
      </c>
      <c r="I73" s="109">
        <v>0.19</v>
      </c>
      <c r="J73" s="109">
        <v>3.88</v>
      </c>
      <c r="K73" s="110">
        <v>3.88</v>
      </c>
    </row>
    <row r="74" spans="2:11" x14ac:dyDescent="0.3">
      <c r="B74" s="111" t="s">
        <v>170</v>
      </c>
      <c r="C74" s="111" t="s">
        <v>159</v>
      </c>
      <c r="D74" s="106">
        <v>0.78</v>
      </c>
      <c r="E74" s="106">
        <v>119.19</v>
      </c>
      <c r="F74" s="106">
        <v>-0.19</v>
      </c>
      <c r="G74" s="106">
        <v>0.54</v>
      </c>
      <c r="H74" s="106">
        <v>0.54</v>
      </c>
      <c r="I74" s="106">
        <v>0</v>
      </c>
      <c r="J74" s="106">
        <v>0</v>
      </c>
      <c r="K74" s="112">
        <v>0</v>
      </c>
    </row>
    <row r="75" spans="2:11" x14ac:dyDescent="0.3">
      <c r="B75" s="108" t="s">
        <v>170</v>
      </c>
      <c r="C75" s="108" t="s">
        <v>160</v>
      </c>
      <c r="D75" s="109">
        <v>20.59</v>
      </c>
      <c r="E75" s="109">
        <v>115.96</v>
      </c>
      <c r="F75" s="109">
        <v>0</v>
      </c>
      <c r="G75" s="109">
        <v>11.65</v>
      </c>
      <c r="H75" s="109">
        <v>11.65</v>
      </c>
      <c r="I75" s="109">
        <v>0</v>
      </c>
      <c r="J75" s="109">
        <v>2.2599999999999998</v>
      </c>
      <c r="K75" s="110">
        <v>2.2599999999999998</v>
      </c>
    </row>
    <row r="76" spans="2:11" x14ac:dyDescent="0.3">
      <c r="B76" s="105" t="s">
        <v>170</v>
      </c>
      <c r="C76" s="105" t="s">
        <v>161</v>
      </c>
      <c r="D76" s="73">
        <v>3.45</v>
      </c>
      <c r="E76" s="73">
        <v>110.71</v>
      </c>
      <c r="F76" s="73">
        <v>0.01</v>
      </c>
      <c r="G76" s="73">
        <v>7.64</v>
      </c>
      <c r="H76" s="73">
        <v>7.64</v>
      </c>
      <c r="I76" s="73">
        <v>0</v>
      </c>
      <c r="J76" s="73">
        <v>0.25</v>
      </c>
      <c r="K76" s="74">
        <v>0.25</v>
      </c>
    </row>
    <row r="77" spans="2:11" x14ac:dyDescent="0.3">
      <c r="B77" s="108" t="s">
        <v>170</v>
      </c>
      <c r="C77" s="108" t="s">
        <v>162</v>
      </c>
      <c r="D77" s="71">
        <v>0.86</v>
      </c>
      <c r="E77" s="71">
        <v>121.86</v>
      </c>
      <c r="F77" s="71">
        <v>-0.01</v>
      </c>
      <c r="G77" s="71">
        <v>14.39</v>
      </c>
      <c r="H77" s="71">
        <v>14.39</v>
      </c>
      <c r="I77" s="71">
        <v>0</v>
      </c>
      <c r="J77" s="71">
        <v>0.12</v>
      </c>
      <c r="K77" s="72">
        <v>0.12</v>
      </c>
    </row>
    <row r="78" spans="2:11" x14ac:dyDescent="0.3">
      <c r="B78" s="111" t="s">
        <v>170</v>
      </c>
      <c r="C78" s="111" t="s">
        <v>163</v>
      </c>
      <c r="D78" s="73">
        <v>0.87</v>
      </c>
      <c r="E78" s="73">
        <v>114.2</v>
      </c>
      <c r="F78" s="73">
        <v>0.01</v>
      </c>
      <c r="G78" s="73">
        <v>4.6500000000000004</v>
      </c>
      <c r="H78" s="73">
        <v>4.6500000000000004</v>
      </c>
      <c r="I78" s="73">
        <v>0</v>
      </c>
      <c r="J78" s="73">
        <v>0.04</v>
      </c>
      <c r="K78" s="74">
        <v>0.04</v>
      </c>
    </row>
    <row r="79" spans="2:11" x14ac:dyDescent="0.3">
      <c r="B79" s="108" t="s">
        <v>170</v>
      </c>
      <c r="C79" s="108" t="s">
        <v>164</v>
      </c>
      <c r="D79" s="71">
        <v>0.12</v>
      </c>
      <c r="E79" s="71">
        <v>144.72999999999999</v>
      </c>
      <c r="F79" s="71">
        <v>0.23</v>
      </c>
      <c r="G79" s="71">
        <v>10.67</v>
      </c>
      <c r="H79" s="71">
        <v>10.67</v>
      </c>
      <c r="I79" s="71">
        <v>0</v>
      </c>
      <c r="J79" s="71">
        <v>0.01</v>
      </c>
      <c r="K79" s="72">
        <v>0.01</v>
      </c>
    </row>
    <row r="80" spans="2:11" x14ac:dyDescent="0.3">
      <c r="B80" s="111" t="s">
        <v>170</v>
      </c>
      <c r="C80" s="111" t="s">
        <v>165</v>
      </c>
      <c r="D80" s="73">
        <v>22.61</v>
      </c>
      <c r="E80" s="73">
        <v>121.92</v>
      </c>
      <c r="F80" s="73">
        <v>0</v>
      </c>
      <c r="G80" s="73">
        <v>4.99</v>
      </c>
      <c r="H80" s="73">
        <v>4.99</v>
      </c>
      <c r="I80" s="73">
        <v>0</v>
      </c>
      <c r="J80" s="73">
        <v>1.19</v>
      </c>
      <c r="K80" s="74">
        <v>1.19</v>
      </c>
    </row>
    <row r="81" spans="2:11" x14ac:dyDescent="0.3">
      <c r="B81" s="108" t="s">
        <v>98</v>
      </c>
      <c r="C81" s="108" t="s">
        <v>158</v>
      </c>
      <c r="D81" s="71">
        <v>53.13</v>
      </c>
      <c r="E81" s="71">
        <v>117.66</v>
      </c>
      <c r="F81" s="71">
        <v>0.28999999999999998</v>
      </c>
      <c r="G81" s="71">
        <v>6.87</v>
      </c>
      <c r="H81" s="71">
        <v>6.87</v>
      </c>
      <c r="I81" s="71">
        <v>0.15</v>
      </c>
      <c r="J81" s="71">
        <v>3.67</v>
      </c>
      <c r="K81" s="72">
        <v>3.67</v>
      </c>
    </row>
    <row r="82" spans="2:11" x14ac:dyDescent="0.3">
      <c r="B82" s="111" t="s">
        <v>98</v>
      </c>
      <c r="C82" s="111" t="s">
        <v>159</v>
      </c>
      <c r="D82" s="73">
        <v>0.88</v>
      </c>
      <c r="E82" s="73">
        <v>118.15</v>
      </c>
      <c r="F82" s="73">
        <v>-0.46</v>
      </c>
      <c r="G82" s="73">
        <v>2.9</v>
      </c>
      <c r="H82" s="73">
        <v>2.9</v>
      </c>
      <c r="I82" s="73">
        <v>0</v>
      </c>
      <c r="J82" s="73">
        <v>0.03</v>
      </c>
      <c r="K82" s="74">
        <v>0.03</v>
      </c>
    </row>
    <row r="83" spans="2:11" x14ac:dyDescent="0.3">
      <c r="B83" s="108" t="s">
        <v>98</v>
      </c>
      <c r="C83" s="108" t="s">
        <v>160</v>
      </c>
      <c r="D83" s="71">
        <v>21.25</v>
      </c>
      <c r="E83" s="71">
        <v>115.16</v>
      </c>
      <c r="F83" s="71">
        <v>0</v>
      </c>
      <c r="G83" s="71">
        <v>10.93</v>
      </c>
      <c r="H83" s="71">
        <v>10.93</v>
      </c>
      <c r="I83" s="71">
        <v>0</v>
      </c>
      <c r="J83" s="71">
        <v>2.2000000000000002</v>
      </c>
      <c r="K83" s="72">
        <v>2.2000000000000002</v>
      </c>
    </row>
    <row r="84" spans="2:11" x14ac:dyDescent="0.3">
      <c r="B84" s="105" t="s">
        <v>98</v>
      </c>
      <c r="C84" s="105" t="s">
        <v>161</v>
      </c>
      <c r="D84" s="73">
        <v>3.29</v>
      </c>
      <c r="E84" s="73">
        <v>106.23</v>
      </c>
      <c r="F84" s="73">
        <v>-0.18</v>
      </c>
      <c r="G84" s="73">
        <v>3.34</v>
      </c>
      <c r="H84" s="73">
        <v>3.34</v>
      </c>
      <c r="I84" s="73">
        <v>-0.01</v>
      </c>
      <c r="J84" s="73">
        <v>0.1</v>
      </c>
      <c r="K84" s="74">
        <v>0.1</v>
      </c>
    </row>
    <row r="85" spans="2:11" x14ac:dyDescent="0.3">
      <c r="B85" s="108" t="s">
        <v>98</v>
      </c>
      <c r="C85" s="108" t="s">
        <v>162</v>
      </c>
      <c r="D85" s="71">
        <v>1.1499999999999999</v>
      </c>
      <c r="E85" s="71">
        <v>116.58</v>
      </c>
      <c r="F85" s="71">
        <v>0.02</v>
      </c>
      <c r="G85" s="71">
        <v>5.65</v>
      </c>
      <c r="H85" s="71">
        <v>5.65</v>
      </c>
      <c r="I85" s="71">
        <v>0</v>
      </c>
      <c r="J85" s="71">
        <v>7.0000000000000007E-2</v>
      </c>
      <c r="K85" s="72">
        <v>7.0000000000000007E-2</v>
      </c>
    </row>
    <row r="86" spans="2:11" x14ac:dyDescent="0.3">
      <c r="B86" s="111" t="s">
        <v>98</v>
      </c>
      <c r="C86" s="111" t="s">
        <v>163</v>
      </c>
      <c r="D86" s="73">
        <v>1.27</v>
      </c>
      <c r="E86" s="73">
        <v>111.07</v>
      </c>
      <c r="F86" s="73">
        <v>0</v>
      </c>
      <c r="G86" s="73">
        <v>6.61</v>
      </c>
      <c r="H86" s="73">
        <v>6.61</v>
      </c>
      <c r="I86" s="73">
        <v>0</v>
      </c>
      <c r="J86" s="73">
        <v>0.08</v>
      </c>
      <c r="K86" s="74">
        <v>0.08</v>
      </c>
    </row>
    <row r="87" spans="2:11" x14ac:dyDescent="0.3">
      <c r="B87" s="108" t="s">
        <v>98</v>
      </c>
      <c r="C87" s="108" t="s">
        <v>164</v>
      </c>
      <c r="D87" s="71">
        <v>0.09</v>
      </c>
      <c r="E87" s="71">
        <v>108.46</v>
      </c>
      <c r="F87" s="71">
        <v>-0.77</v>
      </c>
      <c r="G87" s="71">
        <v>-2.29</v>
      </c>
      <c r="H87" s="71">
        <v>-2.29</v>
      </c>
      <c r="I87" s="71">
        <v>0</v>
      </c>
      <c r="J87" s="71">
        <v>0</v>
      </c>
      <c r="K87" s="72">
        <v>0</v>
      </c>
    </row>
    <row r="88" spans="2:11" x14ac:dyDescent="0.3">
      <c r="B88" s="111" t="s">
        <v>98</v>
      </c>
      <c r="C88" s="111" t="s">
        <v>165</v>
      </c>
      <c r="D88" s="73">
        <v>18.93</v>
      </c>
      <c r="E88" s="73">
        <v>121.55</v>
      </c>
      <c r="F88" s="73">
        <v>0.02</v>
      </c>
      <c r="G88" s="73">
        <v>5.01</v>
      </c>
      <c r="H88" s="73">
        <v>5.01</v>
      </c>
      <c r="I88" s="73">
        <v>0</v>
      </c>
      <c r="J88" s="73">
        <v>1</v>
      </c>
      <c r="K88" s="74">
        <v>1</v>
      </c>
    </row>
    <row r="89" spans="2:11" x14ac:dyDescent="0.3">
      <c r="B89" s="108" t="s">
        <v>171</v>
      </c>
      <c r="C89" s="108" t="s">
        <v>158</v>
      </c>
      <c r="D89" s="71">
        <v>48.84</v>
      </c>
      <c r="E89" s="71">
        <v>116.55</v>
      </c>
      <c r="F89" s="71">
        <v>0.27</v>
      </c>
      <c r="G89" s="71">
        <v>6.24</v>
      </c>
      <c r="H89" s="71">
        <v>6.24</v>
      </c>
      <c r="I89" s="71">
        <v>0.13</v>
      </c>
      <c r="J89" s="71">
        <v>3.05</v>
      </c>
      <c r="K89" s="72">
        <v>3.05</v>
      </c>
    </row>
    <row r="90" spans="2:11" x14ac:dyDescent="0.3">
      <c r="B90" s="111" t="s">
        <v>171</v>
      </c>
      <c r="C90" s="111" t="s">
        <v>159</v>
      </c>
      <c r="D90" s="73">
        <v>0.98</v>
      </c>
      <c r="E90" s="73">
        <v>112.57</v>
      </c>
      <c r="F90" s="73">
        <v>-1.55</v>
      </c>
      <c r="G90" s="73">
        <v>-2.08</v>
      </c>
      <c r="H90" s="73">
        <v>-2.08</v>
      </c>
      <c r="I90" s="73">
        <v>-0.01</v>
      </c>
      <c r="J90" s="73">
        <v>-0.02</v>
      </c>
      <c r="K90" s="74">
        <v>-0.02</v>
      </c>
    </row>
    <row r="91" spans="2:11" x14ac:dyDescent="0.3">
      <c r="B91" s="108" t="s">
        <v>171</v>
      </c>
      <c r="C91" s="108" t="s">
        <v>160</v>
      </c>
      <c r="D91" s="71">
        <v>20.43</v>
      </c>
      <c r="E91" s="71">
        <v>114.45</v>
      </c>
      <c r="F91" s="71">
        <v>0</v>
      </c>
      <c r="G91" s="71">
        <v>10.37</v>
      </c>
      <c r="H91" s="71">
        <v>10.37</v>
      </c>
      <c r="I91" s="71">
        <v>0</v>
      </c>
      <c r="J91" s="71">
        <v>2</v>
      </c>
      <c r="K91" s="72">
        <v>2</v>
      </c>
    </row>
    <row r="92" spans="2:11" x14ac:dyDescent="0.3">
      <c r="B92" s="105" t="s">
        <v>171</v>
      </c>
      <c r="C92" s="105" t="s">
        <v>161</v>
      </c>
      <c r="D92" s="73">
        <v>3.69</v>
      </c>
      <c r="E92" s="73">
        <v>112.85</v>
      </c>
      <c r="F92" s="73">
        <v>0.1</v>
      </c>
      <c r="G92" s="73">
        <v>5.1100000000000003</v>
      </c>
      <c r="H92" s="73">
        <v>5.1100000000000003</v>
      </c>
      <c r="I92" s="73">
        <v>0</v>
      </c>
      <c r="J92" s="73">
        <v>0.18</v>
      </c>
      <c r="K92" s="74">
        <v>0.18</v>
      </c>
    </row>
    <row r="93" spans="2:11" x14ac:dyDescent="0.3">
      <c r="B93" s="108" t="s">
        <v>171</v>
      </c>
      <c r="C93" s="108" t="s">
        <v>162</v>
      </c>
      <c r="D93" s="71">
        <v>1.18</v>
      </c>
      <c r="E93" s="71">
        <v>118.63</v>
      </c>
      <c r="F93" s="71">
        <v>-0.13</v>
      </c>
      <c r="G93" s="71">
        <v>11.98</v>
      </c>
      <c r="H93" s="71">
        <v>11.98</v>
      </c>
      <c r="I93" s="71">
        <v>0</v>
      </c>
      <c r="J93" s="71">
        <v>0.14000000000000001</v>
      </c>
      <c r="K93" s="72">
        <v>0.14000000000000001</v>
      </c>
    </row>
    <row r="94" spans="2:11" x14ac:dyDescent="0.3">
      <c r="B94" s="111" t="s">
        <v>171</v>
      </c>
      <c r="C94" s="111" t="s">
        <v>163</v>
      </c>
      <c r="D94" s="73">
        <v>0.92</v>
      </c>
      <c r="E94" s="73">
        <v>107.64</v>
      </c>
      <c r="F94" s="73">
        <v>0.01</v>
      </c>
      <c r="G94" s="73">
        <v>5.13</v>
      </c>
      <c r="H94" s="73">
        <v>5.13</v>
      </c>
      <c r="I94" s="73">
        <v>0</v>
      </c>
      <c r="J94" s="73">
        <v>0.04</v>
      </c>
      <c r="K94" s="74">
        <v>0.04</v>
      </c>
    </row>
    <row r="95" spans="2:11" x14ac:dyDescent="0.3">
      <c r="B95" s="108" t="s">
        <v>171</v>
      </c>
      <c r="C95" s="108" t="s">
        <v>164</v>
      </c>
      <c r="D95" s="71">
        <v>0.11</v>
      </c>
      <c r="E95" s="71">
        <v>113.37</v>
      </c>
      <c r="F95" s="71">
        <v>0.06</v>
      </c>
      <c r="G95" s="71">
        <v>3.92</v>
      </c>
      <c r="H95" s="71">
        <v>3.92</v>
      </c>
      <c r="I95" s="71">
        <v>0</v>
      </c>
      <c r="J95" s="71">
        <v>0</v>
      </c>
      <c r="K95" s="72">
        <v>0</v>
      </c>
    </row>
    <row r="96" spans="2:11" x14ac:dyDescent="0.3">
      <c r="B96" s="111" t="s">
        <v>171</v>
      </c>
      <c r="C96" s="111" t="s">
        <v>165</v>
      </c>
      <c r="D96" s="73">
        <v>23.86</v>
      </c>
      <c r="E96" s="73">
        <v>121.24</v>
      </c>
      <c r="F96" s="73">
        <v>-0.02</v>
      </c>
      <c r="G96" s="73">
        <v>4.99</v>
      </c>
      <c r="H96" s="73">
        <v>4.99</v>
      </c>
      <c r="I96" s="73">
        <v>0</v>
      </c>
      <c r="J96" s="73">
        <v>1.25</v>
      </c>
      <c r="K96" s="74">
        <v>1.25</v>
      </c>
    </row>
    <row r="97" spans="2:11" x14ac:dyDescent="0.3">
      <c r="B97" s="108" t="s">
        <v>99</v>
      </c>
      <c r="C97" s="108" t="s">
        <v>158</v>
      </c>
      <c r="D97" s="71">
        <v>54.28</v>
      </c>
      <c r="E97" s="71">
        <v>117.47</v>
      </c>
      <c r="F97" s="71">
        <v>0.08</v>
      </c>
      <c r="G97" s="71">
        <v>7.25</v>
      </c>
      <c r="H97" s="71">
        <v>7.25</v>
      </c>
      <c r="I97" s="71">
        <v>0.04</v>
      </c>
      <c r="J97" s="71">
        <v>3.92</v>
      </c>
      <c r="K97" s="72">
        <v>3.92</v>
      </c>
    </row>
    <row r="98" spans="2:11" x14ac:dyDescent="0.3">
      <c r="B98" s="111" t="s">
        <v>99</v>
      </c>
      <c r="C98" s="111" t="s">
        <v>159</v>
      </c>
      <c r="D98" s="73">
        <v>1.0900000000000001</v>
      </c>
      <c r="E98" s="73">
        <v>113.59</v>
      </c>
      <c r="F98" s="73">
        <v>-1.33</v>
      </c>
      <c r="G98" s="73">
        <v>0.34</v>
      </c>
      <c r="H98" s="73">
        <v>0.34</v>
      </c>
      <c r="I98" s="73">
        <v>-0.01</v>
      </c>
      <c r="J98" s="73">
        <v>0</v>
      </c>
      <c r="K98" s="74">
        <v>0</v>
      </c>
    </row>
    <row r="99" spans="2:11" x14ac:dyDescent="0.3">
      <c r="B99" s="108" t="s">
        <v>99</v>
      </c>
      <c r="C99" s="108" t="s">
        <v>160</v>
      </c>
      <c r="D99" s="71">
        <v>22.33</v>
      </c>
      <c r="E99" s="71">
        <v>119.71</v>
      </c>
      <c r="F99" s="71">
        <v>0</v>
      </c>
      <c r="G99" s="71">
        <v>11.07</v>
      </c>
      <c r="H99" s="71">
        <v>11.07</v>
      </c>
      <c r="I99" s="71">
        <v>0</v>
      </c>
      <c r="J99" s="71">
        <v>2.42</v>
      </c>
      <c r="K99" s="72">
        <v>2.42</v>
      </c>
    </row>
    <row r="100" spans="2:11" x14ac:dyDescent="0.3">
      <c r="B100" s="105" t="s">
        <v>99</v>
      </c>
      <c r="C100" s="105" t="s">
        <v>161</v>
      </c>
      <c r="D100" s="73">
        <v>3.42</v>
      </c>
      <c r="E100" s="73">
        <v>113.44</v>
      </c>
      <c r="F100" s="73">
        <v>0.08</v>
      </c>
      <c r="G100" s="73">
        <v>8.18</v>
      </c>
      <c r="H100" s="73">
        <v>8.18</v>
      </c>
      <c r="I100" s="73">
        <v>0</v>
      </c>
      <c r="J100" s="73">
        <v>0.27</v>
      </c>
      <c r="K100" s="74">
        <v>0.27</v>
      </c>
    </row>
    <row r="101" spans="2:11" x14ac:dyDescent="0.3">
      <c r="B101" s="108" t="s">
        <v>99</v>
      </c>
      <c r="C101" s="108" t="s">
        <v>162</v>
      </c>
      <c r="D101" s="71">
        <v>1.33</v>
      </c>
      <c r="E101" s="71">
        <v>118.9</v>
      </c>
      <c r="F101" s="71">
        <v>-0.06</v>
      </c>
      <c r="G101" s="71">
        <v>9.66</v>
      </c>
      <c r="H101" s="71">
        <v>9.66</v>
      </c>
      <c r="I101" s="71">
        <v>0</v>
      </c>
      <c r="J101" s="71">
        <v>0.13</v>
      </c>
      <c r="K101" s="72">
        <v>0.13</v>
      </c>
    </row>
    <row r="102" spans="2:11" x14ac:dyDescent="0.3">
      <c r="B102" s="105" t="s">
        <v>99</v>
      </c>
      <c r="C102" s="105" t="s">
        <v>163</v>
      </c>
      <c r="D102" s="73">
        <v>1.3</v>
      </c>
      <c r="E102" s="73">
        <v>109.41</v>
      </c>
      <c r="F102" s="73">
        <v>0</v>
      </c>
      <c r="G102" s="73">
        <v>5.38</v>
      </c>
      <c r="H102" s="73">
        <v>5.38</v>
      </c>
      <c r="I102" s="73">
        <v>0</v>
      </c>
      <c r="J102" s="73">
        <v>7.0000000000000007E-2</v>
      </c>
      <c r="K102" s="74">
        <v>7.0000000000000007E-2</v>
      </c>
    </row>
    <row r="103" spans="2:11" x14ac:dyDescent="0.3">
      <c r="B103" s="108" t="s">
        <v>99</v>
      </c>
      <c r="C103" s="108" t="s">
        <v>164</v>
      </c>
      <c r="D103" s="71">
        <v>0.18</v>
      </c>
      <c r="E103" s="71">
        <v>117.51</v>
      </c>
      <c r="F103" s="71">
        <v>-0.33</v>
      </c>
      <c r="G103" s="71">
        <v>5.0199999999999996</v>
      </c>
      <c r="H103" s="71">
        <v>5.0199999999999996</v>
      </c>
      <c r="I103" s="71">
        <v>0</v>
      </c>
      <c r="J103" s="71">
        <v>0.01</v>
      </c>
      <c r="K103" s="72">
        <v>0.01</v>
      </c>
    </row>
    <row r="104" spans="2:11" x14ac:dyDescent="0.3">
      <c r="B104" s="111" t="s">
        <v>99</v>
      </c>
      <c r="C104" s="111" t="s">
        <v>165</v>
      </c>
      <c r="D104" s="73">
        <v>16.07</v>
      </c>
      <c r="E104" s="73">
        <v>121.62</v>
      </c>
      <c r="F104" s="73">
        <v>0.03</v>
      </c>
      <c r="G104" s="73">
        <v>5.24</v>
      </c>
      <c r="H104" s="73">
        <v>5.24</v>
      </c>
      <c r="I104" s="73">
        <v>0</v>
      </c>
      <c r="J104" s="73">
        <v>0.88</v>
      </c>
      <c r="K104" s="74">
        <v>0.88</v>
      </c>
    </row>
    <row r="105" spans="2:11" x14ac:dyDescent="0.3">
      <c r="B105" s="108" t="s">
        <v>100</v>
      </c>
      <c r="C105" s="108" t="s">
        <v>158</v>
      </c>
      <c r="D105" s="71">
        <v>50.3</v>
      </c>
      <c r="E105" s="71">
        <v>117.15</v>
      </c>
      <c r="F105" s="71">
        <v>0.18</v>
      </c>
      <c r="G105" s="71">
        <v>6.37</v>
      </c>
      <c r="H105" s="71">
        <v>6.37</v>
      </c>
      <c r="I105" s="71">
        <v>0.09</v>
      </c>
      <c r="J105" s="71">
        <v>3.22</v>
      </c>
      <c r="K105" s="72">
        <v>3.22</v>
      </c>
    </row>
    <row r="106" spans="2:11" x14ac:dyDescent="0.3">
      <c r="B106" s="108" t="s">
        <v>100</v>
      </c>
      <c r="C106" s="108" t="s">
        <v>159</v>
      </c>
      <c r="D106" s="71">
        <v>1</v>
      </c>
      <c r="E106" s="71">
        <v>116.35</v>
      </c>
      <c r="F106" s="71">
        <v>-0.72</v>
      </c>
      <c r="G106" s="71">
        <v>3.42</v>
      </c>
      <c r="H106" s="71">
        <v>3.42</v>
      </c>
      <c r="I106" s="71">
        <v>-0.01</v>
      </c>
      <c r="J106" s="71">
        <v>0.03</v>
      </c>
      <c r="K106" s="72">
        <v>0.03</v>
      </c>
    </row>
    <row r="107" spans="2:11" x14ac:dyDescent="0.3">
      <c r="B107" s="105" t="s">
        <v>100</v>
      </c>
      <c r="C107" s="105" t="s">
        <v>160</v>
      </c>
      <c r="D107" s="73">
        <v>20.55</v>
      </c>
      <c r="E107" s="73">
        <v>115.97</v>
      </c>
      <c r="F107" s="73">
        <v>0.01</v>
      </c>
      <c r="G107" s="73">
        <v>11.47</v>
      </c>
      <c r="H107" s="73">
        <v>11.47</v>
      </c>
      <c r="I107" s="73">
        <v>0</v>
      </c>
      <c r="J107" s="73">
        <v>2.2400000000000002</v>
      </c>
      <c r="K107" s="74">
        <v>2.2400000000000002</v>
      </c>
    </row>
    <row r="108" spans="2:11" x14ac:dyDescent="0.3">
      <c r="B108" s="108" t="s">
        <v>100</v>
      </c>
      <c r="C108" s="108" t="s">
        <v>161</v>
      </c>
      <c r="D108" s="71">
        <v>3.69</v>
      </c>
      <c r="E108" s="71">
        <v>105.64</v>
      </c>
      <c r="F108" s="71">
        <v>-0.03</v>
      </c>
      <c r="G108" s="71">
        <v>3.49</v>
      </c>
      <c r="H108" s="71">
        <v>3.49</v>
      </c>
      <c r="I108" s="71">
        <v>0</v>
      </c>
      <c r="J108" s="71">
        <v>0.12</v>
      </c>
      <c r="K108" s="72">
        <v>0.12</v>
      </c>
    </row>
    <row r="109" spans="2:11" x14ac:dyDescent="0.3">
      <c r="B109" s="105" t="s">
        <v>100</v>
      </c>
      <c r="C109" s="105" t="s">
        <v>162</v>
      </c>
      <c r="D109" s="73">
        <v>0.87</v>
      </c>
      <c r="E109" s="73">
        <v>121.25</v>
      </c>
      <c r="F109" s="73">
        <v>0.03</v>
      </c>
      <c r="G109" s="73">
        <v>6.35</v>
      </c>
      <c r="H109" s="73">
        <v>6.35</v>
      </c>
      <c r="I109" s="73">
        <v>0</v>
      </c>
      <c r="J109" s="73">
        <v>0.06</v>
      </c>
      <c r="K109" s="74">
        <v>0.06</v>
      </c>
    </row>
    <row r="110" spans="2:11" x14ac:dyDescent="0.3">
      <c r="B110" s="108" t="s">
        <v>100</v>
      </c>
      <c r="C110" s="108" t="s">
        <v>163</v>
      </c>
      <c r="D110" s="71">
        <v>0.98</v>
      </c>
      <c r="E110" s="71">
        <v>113.75</v>
      </c>
      <c r="F110" s="71">
        <v>0</v>
      </c>
      <c r="G110" s="71">
        <v>10.43</v>
      </c>
      <c r="H110" s="71">
        <v>10.43</v>
      </c>
      <c r="I110" s="71">
        <v>0</v>
      </c>
      <c r="J110" s="71">
        <v>0.1</v>
      </c>
      <c r="K110" s="72">
        <v>0.1</v>
      </c>
    </row>
    <row r="111" spans="2:11" x14ac:dyDescent="0.3">
      <c r="B111" s="111" t="s">
        <v>100</v>
      </c>
      <c r="C111" s="111" t="s">
        <v>164</v>
      </c>
      <c r="D111" s="73">
        <v>0.1</v>
      </c>
      <c r="E111" s="73">
        <v>105.6</v>
      </c>
      <c r="F111" s="73">
        <v>-5.34</v>
      </c>
      <c r="G111" s="73">
        <v>-3.82</v>
      </c>
      <c r="H111" s="73">
        <v>-3.82</v>
      </c>
      <c r="I111" s="73">
        <v>-0.01</v>
      </c>
      <c r="J111" s="73">
        <v>0</v>
      </c>
      <c r="K111" s="74">
        <v>0</v>
      </c>
    </row>
    <row r="112" spans="2:11" x14ac:dyDescent="0.3">
      <c r="B112" s="108" t="s">
        <v>100</v>
      </c>
      <c r="C112" s="108" t="s">
        <v>165</v>
      </c>
      <c r="D112" s="109">
        <v>22.51</v>
      </c>
      <c r="E112" s="109">
        <v>121.1</v>
      </c>
      <c r="F112" s="109">
        <v>-0.03</v>
      </c>
      <c r="G112" s="109">
        <v>4.92</v>
      </c>
      <c r="H112" s="109">
        <v>4.92</v>
      </c>
      <c r="I112" s="109">
        <v>-0.01</v>
      </c>
      <c r="J112" s="109">
        <v>1.17</v>
      </c>
      <c r="K112" s="110">
        <v>1.17</v>
      </c>
    </row>
    <row r="113" spans="2:11" x14ac:dyDescent="0.3">
      <c r="B113" s="111" t="s">
        <v>101</v>
      </c>
      <c r="C113" s="111" t="s">
        <v>158</v>
      </c>
      <c r="D113" s="106">
        <v>53.31</v>
      </c>
      <c r="E113" s="106">
        <v>116.66</v>
      </c>
      <c r="F113" s="106">
        <v>0.17</v>
      </c>
      <c r="G113" s="106">
        <v>6.8</v>
      </c>
      <c r="H113" s="106">
        <v>6.8</v>
      </c>
      <c r="I113" s="106">
        <v>0.09</v>
      </c>
      <c r="J113" s="106">
        <v>3.63</v>
      </c>
      <c r="K113" s="112">
        <v>3.63</v>
      </c>
    </row>
    <row r="114" spans="2:11" x14ac:dyDescent="0.3">
      <c r="B114" s="108" t="s">
        <v>101</v>
      </c>
      <c r="C114" s="108" t="s">
        <v>159</v>
      </c>
      <c r="D114" s="109">
        <v>1.23</v>
      </c>
      <c r="E114" s="109">
        <v>118.36</v>
      </c>
      <c r="F114" s="109">
        <v>-1.26</v>
      </c>
      <c r="G114" s="109">
        <v>2.46</v>
      </c>
      <c r="H114" s="109">
        <v>2.46</v>
      </c>
      <c r="I114" s="109">
        <v>-0.02</v>
      </c>
      <c r="J114" s="109">
        <v>0.03</v>
      </c>
      <c r="K114" s="110">
        <v>0.03</v>
      </c>
    </row>
    <row r="115" spans="2:11" x14ac:dyDescent="0.3">
      <c r="B115" s="111" t="s">
        <v>101</v>
      </c>
      <c r="C115" s="111" t="s">
        <v>160</v>
      </c>
      <c r="D115" s="106">
        <v>21.6</v>
      </c>
      <c r="E115" s="106">
        <v>115.99</v>
      </c>
      <c r="F115" s="106">
        <v>0</v>
      </c>
      <c r="G115" s="106">
        <v>10.63</v>
      </c>
      <c r="H115" s="106">
        <v>10.63</v>
      </c>
      <c r="I115" s="106">
        <v>0</v>
      </c>
      <c r="J115" s="106">
        <v>2.21</v>
      </c>
      <c r="K115" s="112">
        <v>2.21</v>
      </c>
    </row>
    <row r="116" spans="2:11" x14ac:dyDescent="0.3">
      <c r="B116" s="108" t="s">
        <v>101</v>
      </c>
      <c r="C116" s="108" t="s">
        <v>161</v>
      </c>
      <c r="D116" s="109">
        <v>3.23</v>
      </c>
      <c r="E116" s="109">
        <v>109.07</v>
      </c>
      <c r="F116" s="109">
        <v>0.13</v>
      </c>
      <c r="G116" s="109">
        <v>7.14</v>
      </c>
      <c r="H116" s="109">
        <v>7.14</v>
      </c>
      <c r="I116" s="109">
        <v>0</v>
      </c>
      <c r="J116" s="109">
        <v>0.21</v>
      </c>
      <c r="K116" s="110">
        <v>0.21</v>
      </c>
    </row>
    <row r="117" spans="2:11" x14ac:dyDescent="0.3">
      <c r="B117" s="111" t="s">
        <v>101</v>
      </c>
      <c r="C117" s="111" t="s">
        <v>162</v>
      </c>
      <c r="D117" s="106">
        <v>1.06</v>
      </c>
      <c r="E117" s="106">
        <v>122.41</v>
      </c>
      <c r="F117" s="106">
        <v>0.37</v>
      </c>
      <c r="G117" s="106">
        <v>15.28</v>
      </c>
      <c r="H117" s="106">
        <v>15.28</v>
      </c>
      <c r="I117" s="106">
        <v>0</v>
      </c>
      <c r="J117" s="106">
        <v>0.16</v>
      </c>
      <c r="K117" s="112">
        <v>0.16</v>
      </c>
    </row>
    <row r="118" spans="2:11" x14ac:dyDescent="0.3">
      <c r="B118" s="108" t="s">
        <v>101</v>
      </c>
      <c r="C118" s="108" t="s">
        <v>163</v>
      </c>
      <c r="D118" s="109">
        <v>1.2</v>
      </c>
      <c r="E118" s="109">
        <v>114.94</v>
      </c>
      <c r="F118" s="109">
        <v>0</v>
      </c>
      <c r="G118" s="109">
        <v>11.58</v>
      </c>
      <c r="H118" s="109">
        <v>11.58</v>
      </c>
      <c r="I118" s="109">
        <v>0</v>
      </c>
      <c r="J118" s="109">
        <v>0.13</v>
      </c>
      <c r="K118" s="110">
        <v>0.13</v>
      </c>
    </row>
    <row r="119" spans="2:11" x14ac:dyDescent="0.3">
      <c r="B119" s="105" t="s">
        <v>101</v>
      </c>
      <c r="C119" s="105" t="s">
        <v>164</v>
      </c>
      <c r="D119" s="106">
        <v>0.09</v>
      </c>
      <c r="E119" s="106">
        <v>117.3</v>
      </c>
      <c r="F119" s="106">
        <v>0.25</v>
      </c>
      <c r="G119" s="106">
        <v>5.8</v>
      </c>
      <c r="H119" s="106">
        <v>5.8</v>
      </c>
      <c r="I119" s="106">
        <v>0</v>
      </c>
      <c r="J119" s="106">
        <v>0.01</v>
      </c>
      <c r="K119" s="112">
        <v>0.01</v>
      </c>
    </row>
    <row r="120" spans="2:11" x14ac:dyDescent="0.3">
      <c r="B120" s="108" t="s">
        <v>101</v>
      </c>
      <c r="C120" s="108" t="s">
        <v>165</v>
      </c>
      <c r="D120" s="109">
        <v>18.29</v>
      </c>
      <c r="E120" s="109">
        <v>121.65</v>
      </c>
      <c r="F120" s="109">
        <v>0.05</v>
      </c>
      <c r="G120" s="109">
        <v>5.37</v>
      </c>
      <c r="H120" s="109">
        <v>5.37</v>
      </c>
      <c r="I120" s="109">
        <v>0.01</v>
      </c>
      <c r="J120" s="109">
        <v>1.04</v>
      </c>
      <c r="K120" s="110">
        <v>1.04</v>
      </c>
    </row>
    <row r="121" spans="2:11" x14ac:dyDescent="0.3">
      <c r="B121" s="111" t="s">
        <v>172</v>
      </c>
      <c r="C121" s="111" t="s">
        <v>158</v>
      </c>
      <c r="D121" s="106">
        <v>50.67</v>
      </c>
      <c r="E121" s="106">
        <v>115.74</v>
      </c>
      <c r="F121" s="106">
        <v>0.34</v>
      </c>
      <c r="G121" s="106">
        <v>6.56</v>
      </c>
      <c r="H121" s="106">
        <v>6.56</v>
      </c>
      <c r="I121" s="106">
        <v>0.17</v>
      </c>
      <c r="J121" s="106">
        <v>3.3</v>
      </c>
      <c r="K121" s="112">
        <v>3.3</v>
      </c>
    </row>
    <row r="122" spans="2:11" x14ac:dyDescent="0.3">
      <c r="B122" s="108" t="s">
        <v>172</v>
      </c>
      <c r="C122" s="108" t="s">
        <v>159</v>
      </c>
      <c r="D122" s="109">
        <v>1.1599999999999999</v>
      </c>
      <c r="E122" s="109">
        <v>118.46</v>
      </c>
      <c r="F122" s="109">
        <v>-1.06</v>
      </c>
      <c r="G122" s="109">
        <v>3.44</v>
      </c>
      <c r="H122" s="109">
        <v>3.44</v>
      </c>
      <c r="I122" s="109">
        <v>-0.01</v>
      </c>
      <c r="J122" s="109">
        <v>0.04</v>
      </c>
      <c r="K122" s="110">
        <v>0.04</v>
      </c>
    </row>
    <row r="123" spans="2:11" x14ac:dyDescent="0.3">
      <c r="B123" s="111" t="s">
        <v>172</v>
      </c>
      <c r="C123" s="111" t="s">
        <v>160</v>
      </c>
      <c r="D123" s="106">
        <v>20.36</v>
      </c>
      <c r="E123" s="106">
        <v>116.29</v>
      </c>
      <c r="F123" s="106">
        <v>0</v>
      </c>
      <c r="G123" s="106">
        <v>11.13</v>
      </c>
      <c r="H123" s="106">
        <v>11.13</v>
      </c>
      <c r="I123" s="106">
        <v>0</v>
      </c>
      <c r="J123" s="106">
        <v>2.17</v>
      </c>
      <c r="K123" s="112">
        <v>2.17</v>
      </c>
    </row>
    <row r="124" spans="2:11" x14ac:dyDescent="0.3">
      <c r="B124" s="108" t="s">
        <v>172</v>
      </c>
      <c r="C124" s="108" t="s">
        <v>161</v>
      </c>
      <c r="D124" s="109">
        <v>3.62</v>
      </c>
      <c r="E124" s="109">
        <v>110.79</v>
      </c>
      <c r="F124" s="109">
        <v>0.14000000000000001</v>
      </c>
      <c r="G124" s="109">
        <v>7.67</v>
      </c>
      <c r="H124" s="109">
        <v>7.67</v>
      </c>
      <c r="I124" s="109">
        <v>0</v>
      </c>
      <c r="J124" s="109">
        <v>0.26</v>
      </c>
      <c r="K124" s="110">
        <v>0.26</v>
      </c>
    </row>
    <row r="125" spans="2:11" x14ac:dyDescent="0.3">
      <c r="B125" s="111" t="s">
        <v>172</v>
      </c>
      <c r="C125" s="111" t="s">
        <v>162</v>
      </c>
      <c r="D125" s="106">
        <v>1.07</v>
      </c>
      <c r="E125" s="106">
        <v>125.25</v>
      </c>
      <c r="F125" s="106">
        <v>0.63</v>
      </c>
      <c r="G125" s="106">
        <v>9.64</v>
      </c>
      <c r="H125" s="106">
        <v>9.64</v>
      </c>
      <c r="I125" s="106">
        <v>0.01</v>
      </c>
      <c r="J125" s="106">
        <v>0.11</v>
      </c>
      <c r="K125" s="112">
        <v>0.11</v>
      </c>
    </row>
    <row r="126" spans="2:11" x14ac:dyDescent="0.3">
      <c r="B126" s="108" t="s">
        <v>172</v>
      </c>
      <c r="C126" s="108" t="s">
        <v>163</v>
      </c>
      <c r="D126" s="109">
        <v>1.03</v>
      </c>
      <c r="E126" s="109">
        <v>119.49</v>
      </c>
      <c r="F126" s="109">
        <v>0</v>
      </c>
      <c r="G126" s="109">
        <v>10.76</v>
      </c>
      <c r="H126" s="109">
        <v>10.76</v>
      </c>
      <c r="I126" s="109">
        <v>0</v>
      </c>
      <c r="J126" s="109">
        <v>0.11</v>
      </c>
      <c r="K126" s="110">
        <v>0.11</v>
      </c>
    </row>
    <row r="127" spans="2:11" x14ac:dyDescent="0.3">
      <c r="B127" s="105" t="s">
        <v>172</v>
      </c>
      <c r="C127" s="105" t="s">
        <v>164</v>
      </c>
      <c r="D127" s="73">
        <v>0.06</v>
      </c>
      <c r="E127" s="73">
        <v>117.35</v>
      </c>
      <c r="F127" s="73">
        <v>0.01</v>
      </c>
      <c r="G127" s="73">
        <v>5.84</v>
      </c>
      <c r="H127" s="73">
        <v>5.84</v>
      </c>
      <c r="I127" s="73">
        <v>0</v>
      </c>
      <c r="J127" s="73">
        <v>0</v>
      </c>
      <c r="K127" s="74">
        <v>0</v>
      </c>
    </row>
    <row r="128" spans="2:11" x14ac:dyDescent="0.3">
      <c r="B128" s="108" t="s">
        <v>172</v>
      </c>
      <c r="C128" s="108" t="s">
        <v>165</v>
      </c>
      <c r="D128" s="71">
        <v>22.02</v>
      </c>
      <c r="E128" s="71">
        <v>121.42</v>
      </c>
      <c r="F128" s="71">
        <v>0.01</v>
      </c>
      <c r="G128" s="71">
        <v>5.0599999999999996</v>
      </c>
      <c r="H128" s="71">
        <v>5.0599999999999996</v>
      </c>
      <c r="I128" s="71">
        <v>0</v>
      </c>
      <c r="J128" s="71">
        <v>1.18</v>
      </c>
      <c r="K128" s="72">
        <v>1.18</v>
      </c>
    </row>
    <row r="129" spans="2:11" x14ac:dyDescent="0.3">
      <c r="B129" s="111" t="s">
        <v>173</v>
      </c>
      <c r="C129" s="111" t="s">
        <v>158</v>
      </c>
      <c r="D129" s="73">
        <v>53.36</v>
      </c>
      <c r="E129" s="73">
        <v>115.68</v>
      </c>
      <c r="F129" s="73">
        <v>0.22</v>
      </c>
      <c r="G129" s="73">
        <v>6.6</v>
      </c>
      <c r="H129" s="73">
        <v>6.6</v>
      </c>
      <c r="I129" s="73">
        <v>0.12</v>
      </c>
      <c r="J129" s="73">
        <v>3.5</v>
      </c>
      <c r="K129" s="74">
        <v>3.5</v>
      </c>
    </row>
    <row r="130" spans="2:11" x14ac:dyDescent="0.3">
      <c r="B130" s="108" t="s">
        <v>173</v>
      </c>
      <c r="C130" s="108" t="s">
        <v>159</v>
      </c>
      <c r="D130" s="71">
        <v>0.94</v>
      </c>
      <c r="E130" s="71">
        <v>122.68</v>
      </c>
      <c r="F130" s="71">
        <v>-0.89</v>
      </c>
      <c r="G130" s="71">
        <v>5.24</v>
      </c>
      <c r="H130" s="71">
        <v>5.24</v>
      </c>
      <c r="I130" s="71">
        <v>-0.01</v>
      </c>
      <c r="J130" s="71">
        <v>0.05</v>
      </c>
      <c r="K130" s="72">
        <v>0.05</v>
      </c>
    </row>
    <row r="131" spans="2:11" x14ac:dyDescent="0.3">
      <c r="B131" s="111" t="s">
        <v>173</v>
      </c>
      <c r="C131" s="111" t="s">
        <v>160</v>
      </c>
      <c r="D131" s="73">
        <v>20.32</v>
      </c>
      <c r="E131" s="73">
        <v>116.31</v>
      </c>
      <c r="F131" s="73">
        <v>0</v>
      </c>
      <c r="G131" s="73">
        <v>11.32</v>
      </c>
      <c r="H131" s="73">
        <v>11.32</v>
      </c>
      <c r="I131" s="73">
        <v>0</v>
      </c>
      <c r="J131" s="73">
        <v>2.2000000000000002</v>
      </c>
      <c r="K131" s="74">
        <v>2.2000000000000002</v>
      </c>
    </row>
    <row r="132" spans="2:11" x14ac:dyDescent="0.3">
      <c r="B132" s="108" t="s">
        <v>173</v>
      </c>
      <c r="C132" s="108" t="s">
        <v>161</v>
      </c>
      <c r="D132" s="71">
        <v>3.04</v>
      </c>
      <c r="E132" s="71">
        <v>118.79</v>
      </c>
      <c r="F132" s="71">
        <v>0.17</v>
      </c>
      <c r="G132" s="71">
        <v>10.69</v>
      </c>
      <c r="H132" s="71">
        <v>10.69</v>
      </c>
      <c r="I132" s="71">
        <v>0.01</v>
      </c>
      <c r="J132" s="71">
        <v>0.32</v>
      </c>
      <c r="K132" s="72">
        <v>0.32</v>
      </c>
    </row>
    <row r="133" spans="2:11" x14ac:dyDescent="0.3">
      <c r="B133" s="111" t="s">
        <v>173</v>
      </c>
      <c r="C133" s="111" t="s">
        <v>162</v>
      </c>
      <c r="D133" s="73">
        <v>1.17</v>
      </c>
      <c r="E133" s="73">
        <v>125.84</v>
      </c>
      <c r="F133" s="73">
        <v>1.1299999999999999</v>
      </c>
      <c r="G133" s="73">
        <v>11.54</v>
      </c>
      <c r="H133" s="73">
        <v>11.54</v>
      </c>
      <c r="I133" s="73">
        <v>0.01</v>
      </c>
      <c r="J133" s="73">
        <v>0.14000000000000001</v>
      </c>
      <c r="K133" s="74">
        <v>0.14000000000000001</v>
      </c>
    </row>
    <row r="134" spans="2:11" x14ac:dyDescent="0.3">
      <c r="B134" s="108" t="s">
        <v>173</v>
      </c>
      <c r="C134" s="108" t="s">
        <v>163</v>
      </c>
      <c r="D134" s="71">
        <v>1.38</v>
      </c>
      <c r="E134" s="71">
        <v>119.99</v>
      </c>
      <c r="F134" s="71">
        <v>0</v>
      </c>
      <c r="G134" s="71">
        <v>10.9</v>
      </c>
      <c r="H134" s="71">
        <v>10.9</v>
      </c>
      <c r="I134" s="71">
        <v>0</v>
      </c>
      <c r="J134" s="71">
        <v>0.15</v>
      </c>
      <c r="K134" s="72">
        <v>0.15</v>
      </c>
    </row>
    <row r="135" spans="2:11" x14ac:dyDescent="0.3">
      <c r="B135" s="105" t="s">
        <v>173</v>
      </c>
      <c r="C135" s="105" t="s">
        <v>164</v>
      </c>
      <c r="D135" s="73">
        <v>0.1</v>
      </c>
      <c r="E135" s="73">
        <v>106.68</v>
      </c>
      <c r="F135" s="73">
        <v>2.79</v>
      </c>
      <c r="G135" s="73">
        <v>1.03</v>
      </c>
      <c r="H135" s="73">
        <v>1.03</v>
      </c>
      <c r="I135" s="73">
        <v>0</v>
      </c>
      <c r="J135" s="73">
        <v>0</v>
      </c>
      <c r="K135" s="74">
        <v>0</v>
      </c>
    </row>
    <row r="136" spans="2:11" x14ac:dyDescent="0.3">
      <c r="B136" s="108" t="s">
        <v>173</v>
      </c>
      <c r="C136" s="108" t="s">
        <v>165</v>
      </c>
      <c r="D136" s="71">
        <v>19.7</v>
      </c>
      <c r="E136" s="71">
        <v>121.37</v>
      </c>
      <c r="F136" s="71">
        <v>0.01</v>
      </c>
      <c r="G136" s="71">
        <v>4.91</v>
      </c>
      <c r="H136" s="71">
        <v>4.91</v>
      </c>
      <c r="I136" s="71">
        <v>0</v>
      </c>
      <c r="J136" s="71">
        <v>1.02</v>
      </c>
      <c r="K136" s="72">
        <v>1.02</v>
      </c>
    </row>
    <row r="137" spans="2:11" x14ac:dyDescent="0.3">
      <c r="B137" s="111" t="s">
        <v>93</v>
      </c>
      <c r="C137" s="111" t="s">
        <v>158</v>
      </c>
      <c r="D137" s="73">
        <v>50.22</v>
      </c>
      <c r="E137" s="73">
        <v>116.87</v>
      </c>
      <c r="F137" s="73">
        <v>0.27</v>
      </c>
      <c r="G137" s="73">
        <v>6.62</v>
      </c>
      <c r="H137" s="73">
        <v>6.62</v>
      </c>
      <c r="I137" s="73">
        <v>0.13</v>
      </c>
      <c r="J137" s="73">
        <v>3.32</v>
      </c>
      <c r="K137" s="74">
        <v>3.32</v>
      </c>
    </row>
    <row r="138" spans="2:11" x14ac:dyDescent="0.3">
      <c r="B138" s="108" t="s">
        <v>93</v>
      </c>
      <c r="C138" s="108" t="s">
        <v>159</v>
      </c>
      <c r="D138" s="71">
        <v>1.0900000000000001</v>
      </c>
      <c r="E138" s="71">
        <v>117.6</v>
      </c>
      <c r="F138" s="71">
        <v>-1.1000000000000001</v>
      </c>
      <c r="G138" s="71">
        <v>1.77</v>
      </c>
      <c r="H138" s="71">
        <v>1.77</v>
      </c>
      <c r="I138" s="71">
        <v>-0.01</v>
      </c>
      <c r="J138" s="71">
        <v>0.02</v>
      </c>
      <c r="K138" s="72">
        <v>0.02</v>
      </c>
    </row>
    <row r="139" spans="2:11" x14ac:dyDescent="0.3">
      <c r="B139" s="111" t="s">
        <v>93</v>
      </c>
      <c r="C139" s="111" t="s">
        <v>160</v>
      </c>
      <c r="D139" s="73">
        <v>20.28</v>
      </c>
      <c r="E139" s="73">
        <v>115.81</v>
      </c>
      <c r="F139" s="73">
        <v>0</v>
      </c>
      <c r="G139" s="73">
        <v>10.74</v>
      </c>
      <c r="H139" s="73">
        <v>10.74</v>
      </c>
      <c r="I139" s="73">
        <v>0</v>
      </c>
      <c r="J139" s="73">
        <v>2.08</v>
      </c>
      <c r="K139" s="74">
        <v>2.08</v>
      </c>
    </row>
    <row r="140" spans="2:11" x14ac:dyDescent="0.3">
      <c r="B140" s="108" t="s">
        <v>93</v>
      </c>
      <c r="C140" s="108" t="s">
        <v>161</v>
      </c>
      <c r="D140" s="71">
        <v>3.91</v>
      </c>
      <c r="E140" s="71">
        <v>109.5</v>
      </c>
      <c r="F140" s="71">
        <v>1.06</v>
      </c>
      <c r="G140" s="71">
        <v>6.34</v>
      </c>
      <c r="H140" s="71">
        <v>6.34</v>
      </c>
      <c r="I140" s="71">
        <v>0.04</v>
      </c>
      <c r="J140" s="71">
        <v>0.23</v>
      </c>
      <c r="K140" s="72">
        <v>0.23</v>
      </c>
    </row>
    <row r="141" spans="2:11" x14ac:dyDescent="0.3">
      <c r="B141" s="111" t="s">
        <v>93</v>
      </c>
      <c r="C141" s="111" t="s">
        <v>162</v>
      </c>
      <c r="D141" s="73">
        <v>1.02</v>
      </c>
      <c r="E141" s="73">
        <v>121.94</v>
      </c>
      <c r="F141" s="73">
        <v>0.23</v>
      </c>
      <c r="G141" s="73">
        <v>14.98</v>
      </c>
      <c r="H141" s="73">
        <v>14.98</v>
      </c>
      <c r="I141" s="73">
        <v>0</v>
      </c>
      <c r="J141" s="73">
        <v>0.15</v>
      </c>
      <c r="K141" s="74">
        <v>0.15</v>
      </c>
    </row>
    <row r="142" spans="2:11" x14ac:dyDescent="0.3">
      <c r="B142" s="108" t="s">
        <v>93</v>
      </c>
      <c r="C142" s="108" t="s">
        <v>163</v>
      </c>
      <c r="D142" s="71">
        <v>0.96</v>
      </c>
      <c r="E142" s="71">
        <v>114.7</v>
      </c>
      <c r="F142" s="71">
        <v>0.01</v>
      </c>
      <c r="G142" s="71">
        <v>11.31</v>
      </c>
      <c r="H142" s="71">
        <v>11.31</v>
      </c>
      <c r="I142" s="71">
        <v>0</v>
      </c>
      <c r="J142" s="71">
        <v>0.1</v>
      </c>
      <c r="K142" s="72">
        <v>0.1</v>
      </c>
    </row>
    <row r="143" spans="2:11" x14ac:dyDescent="0.3">
      <c r="B143" s="105" t="s">
        <v>93</v>
      </c>
      <c r="C143" s="105" t="s">
        <v>164</v>
      </c>
      <c r="D143" s="73">
        <v>0.1</v>
      </c>
      <c r="E143" s="73">
        <v>103.49</v>
      </c>
      <c r="F143" s="73">
        <v>-0.06</v>
      </c>
      <c r="G143" s="73">
        <v>-1.44</v>
      </c>
      <c r="H143" s="73">
        <v>-1.44</v>
      </c>
      <c r="I143" s="73">
        <v>0</v>
      </c>
      <c r="J143" s="73">
        <v>0</v>
      </c>
      <c r="K143" s="74">
        <v>0</v>
      </c>
    </row>
    <row r="144" spans="2:11" x14ac:dyDescent="0.3">
      <c r="B144" s="108" t="s">
        <v>93</v>
      </c>
      <c r="C144" s="108" t="s">
        <v>165</v>
      </c>
      <c r="D144" s="71">
        <v>22.42</v>
      </c>
      <c r="E144" s="71">
        <v>121.39</v>
      </c>
      <c r="F144" s="71">
        <v>-0.01</v>
      </c>
      <c r="G144" s="71">
        <v>4.9400000000000004</v>
      </c>
      <c r="H144" s="71">
        <v>4.9400000000000004</v>
      </c>
      <c r="I144" s="71">
        <v>0</v>
      </c>
      <c r="J144" s="71">
        <v>1.17</v>
      </c>
      <c r="K144" s="72">
        <v>1.17</v>
      </c>
    </row>
    <row r="145" spans="2:11" x14ac:dyDescent="0.3">
      <c r="B145" s="111" t="s">
        <v>102</v>
      </c>
      <c r="C145" s="111" t="s">
        <v>158</v>
      </c>
      <c r="D145" s="73">
        <v>51.93</v>
      </c>
      <c r="E145" s="73">
        <v>117.04</v>
      </c>
      <c r="F145" s="73">
        <v>0.43</v>
      </c>
      <c r="G145" s="73">
        <v>6.75</v>
      </c>
      <c r="H145" s="73">
        <v>6.75</v>
      </c>
      <c r="I145" s="73">
        <v>0.22</v>
      </c>
      <c r="J145" s="73">
        <v>3.51</v>
      </c>
      <c r="K145" s="74">
        <v>3.51</v>
      </c>
    </row>
    <row r="146" spans="2:11" x14ac:dyDescent="0.3">
      <c r="B146" s="108" t="s">
        <v>102</v>
      </c>
      <c r="C146" s="108" t="s">
        <v>159</v>
      </c>
      <c r="D146" s="71">
        <v>1.07</v>
      </c>
      <c r="E146" s="71">
        <v>114.3</v>
      </c>
      <c r="F146" s="71">
        <v>-0.86</v>
      </c>
      <c r="G146" s="71">
        <v>1.67</v>
      </c>
      <c r="H146" s="71">
        <v>1.67</v>
      </c>
      <c r="I146" s="71">
        <v>-0.01</v>
      </c>
      <c r="J146" s="71">
        <v>0.02</v>
      </c>
      <c r="K146" s="72">
        <v>0.02</v>
      </c>
    </row>
    <row r="147" spans="2:11" x14ac:dyDescent="0.3">
      <c r="B147" s="111" t="s">
        <v>102</v>
      </c>
      <c r="C147" s="111" t="s">
        <v>160</v>
      </c>
      <c r="D147" s="73">
        <v>21.06</v>
      </c>
      <c r="E147" s="73">
        <v>115.26</v>
      </c>
      <c r="F147" s="73">
        <v>0</v>
      </c>
      <c r="G147" s="73">
        <v>10.96</v>
      </c>
      <c r="H147" s="73">
        <v>10.96</v>
      </c>
      <c r="I147" s="73">
        <v>0</v>
      </c>
      <c r="J147" s="73">
        <v>2.19</v>
      </c>
      <c r="K147" s="74">
        <v>2.19</v>
      </c>
    </row>
    <row r="148" spans="2:11" x14ac:dyDescent="0.3">
      <c r="B148" s="108" t="s">
        <v>102</v>
      </c>
      <c r="C148" s="108" t="s">
        <v>161</v>
      </c>
      <c r="D148" s="71">
        <v>3.4</v>
      </c>
      <c r="E148" s="71">
        <v>107.28</v>
      </c>
      <c r="F148" s="71">
        <v>-0.21</v>
      </c>
      <c r="G148" s="71">
        <v>4.3099999999999996</v>
      </c>
      <c r="H148" s="71">
        <v>4.3099999999999996</v>
      </c>
      <c r="I148" s="71">
        <v>-0.01</v>
      </c>
      <c r="J148" s="71">
        <v>0.14000000000000001</v>
      </c>
      <c r="K148" s="72">
        <v>0.14000000000000001</v>
      </c>
    </row>
    <row r="149" spans="2:11" x14ac:dyDescent="0.3">
      <c r="B149" s="111" t="s">
        <v>102</v>
      </c>
      <c r="C149" s="111" t="s">
        <v>162</v>
      </c>
      <c r="D149" s="73">
        <v>0.89</v>
      </c>
      <c r="E149" s="73">
        <v>119.11</v>
      </c>
      <c r="F149" s="73">
        <v>0.03</v>
      </c>
      <c r="G149" s="73">
        <v>5.22</v>
      </c>
      <c r="H149" s="73">
        <v>5.22</v>
      </c>
      <c r="I149" s="73">
        <v>0</v>
      </c>
      <c r="J149" s="73">
        <v>0.05</v>
      </c>
      <c r="K149" s="74">
        <v>0.05</v>
      </c>
    </row>
    <row r="150" spans="2:11" x14ac:dyDescent="0.3">
      <c r="B150" s="108" t="s">
        <v>102</v>
      </c>
      <c r="C150" s="108" t="s">
        <v>163</v>
      </c>
      <c r="D150" s="71">
        <v>1.0900000000000001</v>
      </c>
      <c r="E150" s="71">
        <v>111.16</v>
      </c>
      <c r="F150" s="71">
        <v>0</v>
      </c>
      <c r="G150" s="71">
        <v>6.7</v>
      </c>
      <c r="H150" s="71">
        <v>6.7</v>
      </c>
      <c r="I150" s="71">
        <v>0</v>
      </c>
      <c r="J150" s="71">
        <v>7.0000000000000007E-2</v>
      </c>
      <c r="K150" s="72">
        <v>7.0000000000000007E-2</v>
      </c>
    </row>
    <row r="151" spans="2:11" x14ac:dyDescent="0.3">
      <c r="B151" s="105" t="s">
        <v>102</v>
      </c>
      <c r="C151" s="105" t="s">
        <v>164</v>
      </c>
      <c r="D151" s="73">
        <v>7.0000000000000007E-2</v>
      </c>
      <c r="E151" s="73">
        <v>117.9</v>
      </c>
      <c r="F151" s="73">
        <v>-0.01</v>
      </c>
      <c r="G151" s="73">
        <v>8.09</v>
      </c>
      <c r="H151" s="73">
        <v>8.09</v>
      </c>
      <c r="I151" s="73">
        <v>0</v>
      </c>
      <c r="J151" s="73">
        <v>0.01</v>
      </c>
      <c r="K151" s="74">
        <v>0.01</v>
      </c>
    </row>
    <row r="152" spans="2:11" x14ac:dyDescent="0.3">
      <c r="B152" s="108" t="s">
        <v>102</v>
      </c>
      <c r="C152" s="108" t="s">
        <v>165</v>
      </c>
      <c r="D152" s="71">
        <v>20.48</v>
      </c>
      <c r="E152" s="71">
        <v>121.36</v>
      </c>
      <c r="F152" s="71">
        <v>0.01</v>
      </c>
      <c r="G152" s="71">
        <v>4.96</v>
      </c>
      <c r="H152" s="71">
        <v>4.96</v>
      </c>
      <c r="I152" s="71">
        <v>0</v>
      </c>
      <c r="J152" s="71">
        <v>1.07</v>
      </c>
      <c r="K152" s="72">
        <v>1.07</v>
      </c>
    </row>
    <row r="153" spans="2:11" x14ac:dyDescent="0.3">
      <c r="B153" s="105" t="s">
        <v>94</v>
      </c>
      <c r="C153" s="105" t="s">
        <v>158</v>
      </c>
      <c r="D153" s="73">
        <v>54.24</v>
      </c>
      <c r="E153" s="73">
        <v>117.72</v>
      </c>
      <c r="F153" s="73">
        <v>0.17</v>
      </c>
      <c r="G153" s="73">
        <v>7.51</v>
      </c>
      <c r="H153" s="73">
        <v>7.51</v>
      </c>
      <c r="I153" s="73">
        <v>0.09</v>
      </c>
      <c r="J153" s="73">
        <v>4.07</v>
      </c>
      <c r="K153" s="74">
        <v>4.07</v>
      </c>
    </row>
    <row r="154" spans="2:11" x14ac:dyDescent="0.3">
      <c r="B154" s="108" t="s">
        <v>94</v>
      </c>
      <c r="C154" s="108" t="s">
        <v>159</v>
      </c>
      <c r="D154" s="71">
        <v>1.3</v>
      </c>
      <c r="E154" s="71">
        <v>116.81</v>
      </c>
      <c r="F154" s="71">
        <v>-0.77</v>
      </c>
      <c r="G154" s="71">
        <v>2.82</v>
      </c>
      <c r="H154" s="71">
        <v>2.82</v>
      </c>
      <c r="I154" s="71">
        <v>-0.01</v>
      </c>
      <c r="J154" s="71">
        <v>0.04</v>
      </c>
      <c r="K154" s="72">
        <v>0.04</v>
      </c>
    </row>
    <row r="155" spans="2:11" x14ac:dyDescent="0.3">
      <c r="B155" s="111" t="s">
        <v>94</v>
      </c>
      <c r="C155" s="111" t="s">
        <v>160</v>
      </c>
      <c r="D155" s="73">
        <v>19.989999999999998</v>
      </c>
      <c r="E155" s="73">
        <v>116.02</v>
      </c>
      <c r="F155" s="73">
        <v>0.01</v>
      </c>
      <c r="G155" s="73">
        <v>11.57</v>
      </c>
      <c r="H155" s="73">
        <v>11.57</v>
      </c>
      <c r="I155" s="73">
        <v>0</v>
      </c>
      <c r="J155" s="73">
        <v>2.2000000000000002</v>
      </c>
      <c r="K155" s="74">
        <v>2.2000000000000002</v>
      </c>
    </row>
    <row r="156" spans="2:11" x14ac:dyDescent="0.3">
      <c r="B156" s="108" t="s">
        <v>94</v>
      </c>
      <c r="C156" s="108" t="s">
        <v>161</v>
      </c>
      <c r="D156" s="71">
        <v>3.18</v>
      </c>
      <c r="E156" s="71">
        <v>109.31</v>
      </c>
      <c r="F156" s="71">
        <v>-0.03</v>
      </c>
      <c r="G156" s="71">
        <v>4.21</v>
      </c>
      <c r="H156" s="71">
        <v>4.21</v>
      </c>
      <c r="I156" s="71">
        <v>0</v>
      </c>
      <c r="J156" s="71">
        <v>0.13</v>
      </c>
      <c r="K156" s="72">
        <v>0.13</v>
      </c>
    </row>
    <row r="157" spans="2:11" x14ac:dyDescent="0.3">
      <c r="B157" s="108" t="s">
        <v>94</v>
      </c>
      <c r="C157" s="108" t="s">
        <v>162</v>
      </c>
      <c r="D157" s="71">
        <v>1.04</v>
      </c>
      <c r="E157" s="71">
        <v>120.83</v>
      </c>
      <c r="F157" s="71">
        <v>0.03</v>
      </c>
      <c r="G157" s="71">
        <v>7.36</v>
      </c>
      <c r="H157" s="71">
        <v>7.36</v>
      </c>
      <c r="I157" s="71">
        <v>0</v>
      </c>
      <c r="J157" s="71">
        <v>0.08</v>
      </c>
      <c r="K157" s="72">
        <v>0.08</v>
      </c>
    </row>
    <row r="158" spans="2:11" x14ac:dyDescent="0.3">
      <c r="B158" s="105" t="s">
        <v>94</v>
      </c>
      <c r="C158" s="105" t="s">
        <v>163</v>
      </c>
      <c r="D158" s="73">
        <v>1.38</v>
      </c>
      <c r="E158" s="73">
        <v>113.91</v>
      </c>
      <c r="F158" s="73">
        <v>0</v>
      </c>
      <c r="G158" s="73">
        <v>10.52</v>
      </c>
      <c r="H158" s="73">
        <v>10.52</v>
      </c>
      <c r="I158" s="73">
        <v>0</v>
      </c>
      <c r="J158" s="73">
        <v>0.14000000000000001</v>
      </c>
      <c r="K158" s="74">
        <v>0.14000000000000001</v>
      </c>
    </row>
    <row r="159" spans="2:11" x14ac:dyDescent="0.3">
      <c r="B159" s="108" t="s">
        <v>94</v>
      </c>
      <c r="C159" s="108" t="s">
        <v>164</v>
      </c>
      <c r="D159" s="71">
        <v>0.08</v>
      </c>
      <c r="E159" s="71">
        <v>109.61</v>
      </c>
      <c r="F159" s="71">
        <v>0.31</v>
      </c>
      <c r="G159" s="71">
        <v>2.86</v>
      </c>
      <c r="H159" s="71">
        <v>2.86</v>
      </c>
      <c r="I159" s="71">
        <v>0</v>
      </c>
      <c r="J159" s="71">
        <v>0</v>
      </c>
      <c r="K159" s="72">
        <v>0</v>
      </c>
    </row>
    <row r="160" spans="2:11" x14ac:dyDescent="0.3">
      <c r="B160" s="113" t="s">
        <v>94</v>
      </c>
      <c r="C160" s="113" t="s">
        <v>165</v>
      </c>
      <c r="D160" s="114">
        <v>18.8</v>
      </c>
      <c r="E160" s="114">
        <v>121.3</v>
      </c>
      <c r="F160" s="114">
        <v>0.01</v>
      </c>
      <c r="G160" s="114">
        <v>4.75</v>
      </c>
      <c r="H160" s="114">
        <v>4.75</v>
      </c>
      <c r="I160" s="114">
        <v>0</v>
      </c>
      <c r="J160" s="114">
        <v>0.94</v>
      </c>
      <c r="K160" s="115">
        <v>0.94</v>
      </c>
    </row>
  </sheetData>
  <mergeCells count="10">
    <mergeCell ref="B1:K1"/>
    <mergeCell ref="E2:K2"/>
    <mergeCell ref="B3:K3"/>
    <mergeCell ref="B4:B8"/>
    <mergeCell ref="C4:C8"/>
    <mergeCell ref="D4:K6"/>
    <mergeCell ref="D7:D8"/>
    <mergeCell ref="E7:E8"/>
    <mergeCell ref="F7:H7"/>
    <mergeCell ref="I7:K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B064-686E-4F08-A0E3-D9866DD000BA}">
  <dimension ref="A1:M95"/>
  <sheetViews>
    <sheetView workbookViewId="0">
      <selection activeCell="D1" sqref="D1"/>
    </sheetView>
  </sheetViews>
  <sheetFormatPr baseColWidth="10" defaultRowHeight="13.8" x14ac:dyDescent="0.25"/>
  <cols>
    <col min="1" max="3" width="11.5546875" style="156"/>
    <col min="4" max="4" width="13.6640625" style="156" customWidth="1"/>
    <col min="5" max="9" width="13.109375" style="156" customWidth="1"/>
    <col min="10" max="11" width="11.5546875" style="156"/>
    <col min="12" max="12" width="13.6640625" style="156" customWidth="1"/>
    <col min="13" max="259" width="11.5546875" style="156"/>
    <col min="260" max="260" width="13.6640625" style="156" customWidth="1"/>
    <col min="261" max="265" width="13.109375" style="156" customWidth="1"/>
    <col min="266" max="267" width="11.5546875" style="156"/>
    <col min="268" max="268" width="13.6640625" style="156" customWidth="1"/>
    <col min="269" max="515" width="11.5546875" style="156"/>
    <col min="516" max="516" width="13.6640625" style="156" customWidth="1"/>
    <col min="517" max="521" width="13.109375" style="156" customWidth="1"/>
    <col min="522" max="523" width="11.5546875" style="156"/>
    <col min="524" max="524" width="13.6640625" style="156" customWidth="1"/>
    <col min="525" max="771" width="11.5546875" style="156"/>
    <col min="772" max="772" width="13.6640625" style="156" customWidth="1"/>
    <col min="773" max="777" width="13.109375" style="156" customWidth="1"/>
    <col min="778" max="779" width="11.5546875" style="156"/>
    <col min="780" max="780" width="13.6640625" style="156" customWidth="1"/>
    <col min="781" max="1027" width="11.5546875" style="156"/>
    <col min="1028" max="1028" width="13.6640625" style="156" customWidth="1"/>
    <col min="1029" max="1033" width="13.109375" style="156" customWidth="1"/>
    <col min="1034" max="1035" width="11.5546875" style="156"/>
    <col min="1036" max="1036" width="13.6640625" style="156" customWidth="1"/>
    <col min="1037" max="1283" width="11.5546875" style="156"/>
    <col min="1284" max="1284" width="13.6640625" style="156" customWidth="1"/>
    <col min="1285" max="1289" width="13.109375" style="156" customWidth="1"/>
    <col min="1290" max="1291" width="11.5546875" style="156"/>
    <col min="1292" max="1292" width="13.6640625" style="156" customWidth="1"/>
    <col min="1293" max="1539" width="11.5546875" style="156"/>
    <col min="1540" max="1540" width="13.6640625" style="156" customWidth="1"/>
    <col min="1541" max="1545" width="13.109375" style="156" customWidth="1"/>
    <col min="1546" max="1547" width="11.5546875" style="156"/>
    <col min="1548" max="1548" width="13.6640625" style="156" customWidth="1"/>
    <col min="1549" max="1795" width="11.5546875" style="156"/>
    <col min="1796" max="1796" width="13.6640625" style="156" customWidth="1"/>
    <col min="1797" max="1801" width="13.109375" style="156" customWidth="1"/>
    <col min="1802" max="1803" width="11.5546875" style="156"/>
    <col min="1804" max="1804" width="13.6640625" style="156" customWidth="1"/>
    <col min="1805" max="2051" width="11.5546875" style="156"/>
    <col min="2052" max="2052" width="13.6640625" style="156" customWidth="1"/>
    <col min="2053" max="2057" width="13.109375" style="156" customWidth="1"/>
    <col min="2058" max="2059" width="11.5546875" style="156"/>
    <col min="2060" max="2060" width="13.6640625" style="156" customWidth="1"/>
    <col min="2061" max="2307" width="11.5546875" style="156"/>
    <col min="2308" max="2308" width="13.6640625" style="156" customWidth="1"/>
    <col min="2309" max="2313" width="13.109375" style="156" customWidth="1"/>
    <col min="2314" max="2315" width="11.5546875" style="156"/>
    <col min="2316" max="2316" width="13.6640625" style="156" customWidth="1"/>
    <col min="2317" max="2563" width="11.5546875" style="156"/>
    <col min="2564" max="2564" width="13.6640625" style="156" customWidth="1"/>
    <col min="2565" max="2569" width="13.109375" style="156" customWidth="1"/>
    <col min="2570" max="2571" width="11.5546875" style="156"/>
    <col min="2572" max="2572" width="13.6640625" style="156" customWidth="1"/>
    <col min="2573" max="2819" width="11.5546875" style="156"/>
    <col min="2820" max="2820" width="13.6640625" style="156" customWidth="1"/>
    <col min="2821" max="2825" width="13.109375" style="156" customWidth="1"/>
    <col min="2826" max="2827" width="11.5546875" style="156"/>
    <col min="2828" max="2828" width="13.6640625" style="156" customWidth="1"/>
    <col min="2829" max="3075" width="11.5546875" style="156"/>
    <col min="3076" max="3076" width="13.6640625" style="156" customWidth="1"/>
    <col min="3077" max="3081" width="13.109375" style="156" customWidth="1"/>
    <col min="3082" max="3083" width="11.5546875" style="156"/>
    <col min="3084" max="3084" width="13.6640625" style="156" customWidth="1"/>
    <col min="3085" max="3331" width="11.5546875" style="156"/>
    <col min="3332" max="3332" width="13.6640625" style="156" customWidth="1"/>
    <col min="3333" max="3337" width="13.109375" style="156" customWidth="1"/>
    <col min="3338" max="3339" width="11.5546875" style="156"/>
    <col min="3340" max="3340" width="13.6640625" style="156" customWidth="1"/>
    <col min="3341" max="3587" width="11.5546875" style="156"/>
    <col min="3588" max="3588" width="13.6640625" style="156" customWidth="1"/>
    <col min="3589" max="3593" width="13.109375" style="156" customWidth="1"/>
    <col min="3594" max="3595" width="11.5546875" style="156"/>
    <col min="3596" max="3596" width="13.6640625" style="156" customWidth="1"/>
    <col min="3597" max="3843" width="11.5546875" style="156"/>
    <col min="3844" max="3844" width="13.6640625" style="156" customWidth="1"/>
    <col min="3845" max="3849" width="13.109375" style="156" customWidth="1"/>
    <col min="3850" max="3851" width="11.5546875" style="156"/>
    <col min="3852" max="3852" width="13.6640625" style="156" customWidth="1"/>
    <col min="3853" max="4099" width="11.5546875" style="156"/>
    <col min="4100" max="4100" width="13.6640625" style="156" customWidth="1"/>
    <col min="4101" max="4105" width="13.109375" style="156" customWidth="1"/>
    <col min="4106" max="4107" width="11.5546875" style="156"/>
    <col min="4108" max="4108" width="13.6640625" style="156" customWidth="1"/>
    <col min="4109" max="4355" width="11.5546875" style="156"/>
    <col min="4356" max="4356" width="13.6640625" style="156" customWidth="1"/>
    <col min="4357" max="4361" width="13.109375" style="156" customWidth="1"/>
    <col min="4362" max="4363" width="11.5546875" style="156"/>
    <col min="4364" max="4364" width="13.6640625" style="156" customWidth="1"/>
    <col min="4365" max="4611" width="11.5546875" style="156"/>
    <col min="4612" max="4612" width="13.6640625" style="156" customWidth="1"/>
    <col min="4613" max="4617" width="13.109375" style="156" customWidth="1"/>
    <col min="4618" max="4619" width="11.5546875" style="156"/>
    <col min="4620" max="4620" width="13.6640625" style="156" customWidth="1"/>
    <col min="4621" max="4867" width="11.5546875" style="156"/>
    <col min="4868" max="4868" width="13.6640625" style="156" customWidth="1"/>
    <col min="4869" max="4873" width="13.109375" style="156" customWidth="1"/>
    <col min="4874" max="4875" width="11.5546875" style="156"/>
    <col min="4876" max="4876" width="13.6640625" style="156" customWidth="1"/>
    <col min="4877" max="5123" width="11.5546875" style="156"/>
    <col min="5124" max="5124" width="13.6640625" style="156" customWidth="1"/>
    <col min="5125" max="5129" width="13.109375" style="156" customWidth="1"/>
    <col min="5130" max="5131" width="11.5546875" style="156"/>
    <col min="5132" max="5132" width="13.6640625" style="156" customWidth="1"/>
    <col min="5133" max="5379" width="11.5546875" style="156"/>
    <col min="5380" max="5380" width="13.6640625" style="156" customWidth="1"/>
    <col min="5381" max="5385" width="13.109375" style="156" customWidth="1"/>
    <col min="5386" max="5387" width="11.5546875" style="156"/>
    <col min="5388" max="5388" width="13.6640625" style="156" customWidth="1"/>
    <col min="5389" max="5635" width="11.5546875" style="156"/>
    <col min="5636" max="5636" width="13.6640625" style="156" customWidth="1"/>
    <col min="5637" max="5641" width="13.109375" style="156" customWidth="1"/>
    <col min="5642" max="5643" width="11.5546875" style="156"/>
    <col min="5644" max="5644" width="13.6640625" style="156" customWidth="1"/>
    <col min="5645" max="5891" width="11.5546875" style="156"/>
    <col min="5892" max="5892" width="13.6640625" style="156" customWidth="1"/>
    <col min="5893" max="5897" width="13.109375" style="156" customWidth="1"/>
    <col min="5898" max="5899" width="11.5546875" style="156"/>
    <col min="5900" max="5900" width="13.6640625" style="156" customWidth="1"/>
    <col min="5901" max="6147" width="11.5546875" style="156"/>
    <col min="6148" max="6148" width="13.6640625" style="156" customWidth="1"/>
    <col min="6149" max="6153" width="13.109375" style="156" customWidth="1"/>
    <col min="6154" max="6155" width="11.5546875" style="156"/>
    <col min="6156" max="6156" width="13.6640625" style="156" customWidth="1"/>
    <col min="6157" max="6403" width="11.5546875" style="156"/>
    <col min="6404" max="6404" width="13.6640625" style="156" customWidth="1"/>
    <col min="6405" max="6409" width="13.109375" style="156" customWidth="1"/>
    <col min="6410" max="6411" width="11.5546875" style="156"/>
    <col min="6412" max="6412" width="13.6640625" style="156" customWidth="1"/>
    <col min="6413" max="6659" width="11.5546875" style="156"/>
    <col min="6660" max="6660" width="13.6640625" style="156" customWidth="1"/>
    <col min="6661" max="6665" width="13.109375" style="156" customWidth="1"/>
    <col min="6666" max="6667" width="11.5546875" style="156"/>
    <col min="6668" max="6668" width="13.6640625" style="156" customWidth="1"/>
    <col min="6669" max="6915" width="11.5546875" style="156"/>
    <col min="6916" max="6916" width="13.6640625" style="156" customWidth="1"/>
    <col min="6917" max="6921" width="13.109375" style="156" customWidth="1"/>
    <col min="6922" max="6923" width="11.5546875" style="156"/>
    <col min="6924" max="6924" width="13.6640625" style="156" customWidth="1"/>
    <col min="6925" max="7171" width="11.5546875" style="156"/>
    <col min="7172" max="7172" width="13.6640625" style="156" customWidth="1"/>
    <col min="7173" max="7177" width="13.109375" style="156" customWidth="1"/>
    <col min="7178" max="7179" width="11.5546875" style="156"/>
    <col min="7180" max="7180" width="13.6640625" style="156" customWidth="1"/>
    <col min="7181" max="7427" width="11.5546875" style="156"/>
    <col min="7428" max="7428" width="13.6640625" style="156" customWidth="1"/>
    <col min="7429" max="7433" width="13.109375" style="156" customWidth="1"/>
    <col min="7434" max="7435" width="11.5546875" style="156"/>
    <col min="7436" max="7436" width="13.6640625" style="156" customWidth="1"/>
    <col min="7437" max="7683" width="11.5546875" style="156"/>
    <col min="7684" max="7684" width="13.6640625" style="156" customWidth="1"/>
    <col min="7685" max="7689" width="13.109375" style="156" customWidth="1"/>
    <col min="7690" max="7691" width="11.5546875" style="156"/>
    <col min="7692" max="7692" width="13.6640625" style="156" customWidth="1"/>
    <col min="7693" max="7939" width="11.5546875" style="156"/>
    <col min="7940" max="7940" width="13.6640625" style="156" customWidth="1"/>
    <col min="7941" max="7945" width="13.109375" style="156" customWidth="1"/>
    <col min="7946" max="7947" width="11.5546875" style="156"/>
    <col min="7948" max="7948" width="13.6640625" style="156" customWidth="1"/>
    <col min="7949" max="8195" width="11.5546875" style="156"/>
    <col min="8196" max="8196" width="13.6640625" style="156" customWidth="1"/>
    <col min="8197" max="8201" width="13.109375" style="156" customWidth="1"/>
    <col min="8202" max="8203" width="11.5546875" style="156"/>
    <col min="8204" max="8204" width="13.6640625" style="156" customWidth="1"/>
    <col min="8205" max="8451" width="11.5546875" style="156"/>
    <col min="8452" max="8452" width="13.6640625" style="156" customWidth="1"/>
    <col min="8453" max="8457" width="13.109375" style="156" customWidth="1"/>
    <col min="8458" max="8459" width="11.5546875" style="156"/>
    <col min="8460" max="8460" width="13.6640625" style="156" customWidth="1"/>
    <col min="8461" max="8707" width="11.5546875" style="156"/>
    <col min="8708" max="8708" width="13.6640625" style="156" customWidth="1"/>
    <col min="8709" max="8713" width="13.109375" style="156" customWidth="1"/>
    <col min="8714" max="8715" width="11.5546875" style="156"/>
    <col min="8716" max="8716" width="13.6640625" style="156" customWidth="1"/>
    <col min="8717" max="8963" width="11.5546875" style="156"/>
    <col min="8964" max="8964" width="13.6640625" style="156" customWidth="1"/>
    <col min="8965" max="8969" width="13.109375" style="156" customWidth="1"/>
    <col min="8970" max="8971" width="11.5546875" style="156"/>
    <col min="8972" max="8972" width="13.6640625" style="156" customWidth="1"/>
    <col min="8973" max="9219" width="11.5546875" style="156"/>
    <col min="9220" max="9220" width="13.6640625" style="156" customWidth="1"/>
    <col min="9221" max="9225" width="13.109375" style="156" customWidth="1"/>
    <col min="9226" max="9227" width="11.5546875" style="156"/>
    <col min="9228" max="9228" width="13.6640625" style="156" customWidth="1"/>
    <col min="9229" max="9475" width="11.5546875" style="156"/>
    <col min="9476" max="9476" width="13.6640625" style="156" customWidth="1"/>
    <col min="9477" max="9481" width="13.109375" style="156" customWidth="1"/>
    <col min="9482" max="9483" width="11.5546875" style="156"/>
    <col min="9484" max="9484" width="13.6640625" style="156" customWidth="1"/>
    <col min="9485" max="9731" width="11.5546875" style="156"/>
    <col min="9732" max="9732" width="13.6640625" style="156" customWidth="1"/>
    <col min="9733" max="9737" width="13.109375" style="156" customWidth="1"/>
    <col min="9738" max="9739" width="11.5546875" style="156"/>
    <col min="9740" max="9740" width="13.6640625" style="156" customWidth="1"/>
    <col min="9741" max="9987" width="11.5546875" style="156"/>
    <col min="9988" max="9988" width="13.6640625" style="156" customWidth="1"/>
    <col min="9989" max="9993" width="13.109375" style="156" customWidth="1"/>
    <col min="9994" max="9995" width="11.5546875" style="156"/>
    <col min="9996" max="9996" width="13.6640625" style="156" customWidth="1"/>
    <col min="9997" max="10243" width="11.5546875" style="156"/>
    <col min="10244" max="10244" width="13.6640625" style="156" customWidth="1"/>
    <col min="10245" max="10249" width="13.109375" style="156" customWidth="1"/>
    <col min="10250" max="10251" width="11.5546875" style="156"/>
    <col min="10252" max="10252" width="13.6640625" style="156" customWidth="1"/>
    <col min="10253" max="10499" width="11.5546875" style="156"/>
    <col min="10500" max="10500" width="13.6640625" style="156" customWidth="1"/>
    <col min="10501" max="10505" width="13.109375" style="156" customWidth="1"/>
    <col min="10506" max="10507" width="11.5546875" style="156"/>
    <col min="10508" max="10508" width="13.6640625" style="156" customWidth="1"/>
    <col min="10509" max="10755" width="11.5546875" style="156"/>
    <col min="10756" max="10756" width="13.6640625" style="156" customWidth="1"/>
    <col min="10757" max="10761" width="13.109375" style="156" customWidth="1"/>
    <col min="10762" max="10763" width="11.5546875" style="156"/>
    <col min="10764" max="10764" width="13.6640625" style="156" customWidth="1"/>
    <col min="10765" max="11011" width="11.5546875" style="156"/>
    <col min="11012" max="11012" width="13.6640625" style="156" customWidth="1"/>
    <col min="11013" max="11017" width="13.109375" style="156" customWidth="1"/>
    <col min="11018" max="11019" width="11.5546875" style="156"/>
    <col min="11020" max="11020" width="13.6640625" style="156" customWidth="1"/>
    <col min="11021" max="11267" width="11.5546875" style="156"/>
    <col min="11268" max="11268" width="13.6640625" style="156" customWidth="1"/>
    <col min="11269" max="11273" width="13.109375" style="156" customWidth="1"/>
    <col min="11274" max="11275" width="11.5546875" style="156"/>
    <col min="11276" max="11276" width="13.6640625" style="156" customWidth="1"/>
    <col min="11277" max="11523" width="11.5546875" style="156"/>
    <col min="11524" max="11524" width="13.6640625" style="156" customWidth="1"/>
    <col min="11525" max="11529" width="13.109375" style="156" customWidth="1"/>
    <col min="11530" max="11531" width="11.5546875" style="156"/>
    <col min="11532" max="11532" width="13.6640625" style="156" customWidth="1"/>
    <col min="11533" max="11779" width="11.5546875" style="156"/>
    <col min="11780" max="11780" width="13.6640625" style="156" customWidth="1"/>
    <col min="11781" max="11785" width="13.109375" style="156" customWidth="1"/>
    <col min="11786" max="11787" width="11.5546875" style="156"/>
    <col min="11788" max="11788" width="13.6640625" style="156" customWidth="1"/>
    <col min="11789" max="12035" width="11.5546875" style="156"/>
    <col min="12036" max="12036" width="13.6640625" style="156" customWidth="1"/>
    <col min="12037" max="12041" width="13.109375" style="156" customWidth="1"/>
    <col min="12042" max="12043" width="11.5546875" style="156"/>
    <col min="12044" max="12044" width="13.6640625" style="156" customWidth="1"/>
    <col min="12045" max="12291" width="11.5546875" style="156"/>
    <col min="12292" max="12292" width="13.6640625" style="156" customWidth="1"/>
    <col min="12293" max="12297" width="13.109375" style="156" customWidth="1"/>
    <col min="12298" max="12299" width="11.5546875" style="156"/>
    <col min="12300" max="12300" width="13.6640625" style="156" customWidth="1"/>
    <col min="12301" max="12547" width="11.5546875" style="156"/>
    <col min="12548" max="12548" width="13.6640625" style="156" customWidth="1"/>
    <col min="12549" max="12553" width="13.109375" style="156" customWidth="1"/>
    <col min="12554" max="12555" width="11.5546875" style="156"/>
    <col min="12556" max="12556" width="13.6640625" style="156" customWidth="1"/>
    <col min="12557" max="12803" width="11.5546875" style="156"/>
    <col min="12804" max="12804" width="13.6640625" style="156" customWidth="1"/>
    <col min="12805" max="12809" width="13.109375" style="156" customWidth="1"/>
    <col min="12810" max="12811" width="11.5546875" style="156"/>
    <col min="12812" max="12812" width="13.6640625" style="156" customWidth="1"/>
    <col min="12813" max="13059" width="11.5546875" style="156"/>
    <col min="13060" max="13060" width="13.6640625" style="156" customWidth="1"/>
    <col min="13061" max="13065" width="13.109375" style="156" customWidth="1"/>
    <col min="13066" max="13067" width="11.5546875" style="156"/>
    <col min="13068" max="13068" width="13.6640625" style="156" customWidth="1"/>
    <col min="13069" max="13315" width="11.5546875" style="156"/>
    <col min="13316" max="13316" width="13.6640625" style="156" customWidth="1"/>
    <col min="13317" max="13321" width="13.109375" style="156" customWidth="1"/>
    <col min="13322" max="13323" width="11.5546875" style="156"/>
    <col min="13324" max="13324" width="13.6640625" style="156" customWidth="1"/>
    <col min="13325" max="13571" width="11.5546875" style="156"/>
    <col min="13572" max="13572" width="13.6640625" style="156" customWidth="1"/>
    <col min="13573" max="13577" width="13.109375" style="156" customWidth="1"/>
    <col min="13578" max="13579" width="11.5546875" style="156"/>
    <col min="13580" max="13580" width="13.6640625" style="156" customWidth="1"/>
    <col min="13581" max="13827" width="11.5546875" style="156"/>
    <col min="13828" max="13828" width="13.6640625" style="156" customWidth="1"/>
    <col min="13829" max="13833" width="13.109375" style="156" customWidth="1"/>
    <col min="13834" max="13835" width="11.5546875" style="156"/>
    <col min="13836" max="13836" width="13.6640625" style="156" customWidth="1"/>
    <col min="13837" max="14083" width="11.5546875" style="156"/>
    <col min="14084" max="14084" width="13.6640625" style="156" customWidth="1"/>
    <col min="14085" max="14089" width="13.109375" style="156" customWidth="1"/>
    <col min="14090" max="14091" width="11.5546875" style="156"/>
    <col min="14092" max="14092" width="13.6640625" style="156" customWidth="1"/>
    <col min="14093" max="14339" width="11.5546875" style="156"/>
    <col min="14340" max="14340" width="13.6640625" style="156" customWidth="1"/>
    <col min="14341" max="14345" width="13.109375" style="156" customWidth="1"/>
    <col min="14346" max="14347" width="11.5546875" style="156"/>
    <col min="14348" max="14348" width="13.6640625" style="156" customWidth="1"/>
    <col min="14349" max="14595" width="11.5546875" style="156"/>
    <col min="14596" max="14596" width="13.6640625" style="156" customWidth="1"/>
    <col min="14597" max="14601" width="13.109375" style="156" customWidth="1"/>
    <col min="14602" max="14603" width="11.5546875" style="156"/>
    <col min="14604" max="14604" width="13.6640625" style="156" customWidth="1"/>
    <col min="14605" max="14851" width="11.5546875" style="156"/>
    <col min="14852" max="14852" width="13.6640625" style="156" customWidth="1"/>
    <col min="14853" max="14857" width="13.109375" style="156" customWidth="1"/>
    <col min="14858" max="14859" width="11.5546875" style="156"/>
    <col min="14860" max="14860" width="13.6640625" style="156" customWidth="1"/>
    <col min="14861" max="15107" width="11.5546875" style="156"/>
    <col min="15108" max="15108" width="13.6640625" style="156" customWidth="1"/>
    <col min="15109" max="15113" width="13.109375" style="156" customWidth="1"/>
    <col min="15114" max="15115" width="11.5546875" style="156"/>
    <col min="15116" max="15116" width="13.6640625" style="156" customWidth="1"/>
    <col min="15117" max="15363" width="11.5546875" style="156"/>
    <col min="15364" max="15364" width="13.6640625" style="156" customWidth="1"/>
    <col min="15365" max="15369" width="13.109375" style="156" customWidth="1"/>
    <col min="15370" max="15371" width="11.5546875" style="156"/>
    <col min="15372" max="15372" width="13.6640625" style="156" customWidth="1"/>
    <col min="15373" max="15619" width="11.5546875" style="156"/>
    <col min="15620" max="15620" width="13.6640625" style="156" customWidth="1"/>
    <col min="15621" max="15625" width="13.109375" style="156" customWidth="1"/>
    <col min="15626" max="15627" width="11.5546875" style="156"/>
    <col min="15628" max="15628" width="13.6640625" style="156" customWidth="1"/>
    <col min="15629" max="15875" width="11.5546875" style="156"/>
    <col min="15876" max="15876" width="13.6640625" style="156" customWidth="1"/>
    <col min="15877" max="15881" width="13.109375" style="156" customWidth="1"/>
    <col min="15882" max="15883" width="11.5546875" style="156"/>
    <col min="15884" max="15884" width="13.6640625" style="156" customWidth="1"/>
    <col min="15885" max="16131" width="11.5546875" style="156"/>
    <col min="16132" max="16132" width="13.6640625" style="156" customWidth="1"/>
    <col min="16133" max="16137" width="13.109375" style="156" customWidth="1"/>
    <col min="16138" max="16139" width="11.5546875" style="156"/>
    <col min="16140" max="16140" width="13.6640625" style="156" customWidth="1"/>
    <col min="16141" max="16384" width="11.5546875" style="156"/>
  </cols>
  <sheetData>
    <row r="1" spans="1:13" s="155" customFormat="1" ht="60" customHeight="1" x14ac:dyDescent="0.2"/>
    <row r="2" spans="1:13" ht="18.75" customHeight="1" x14ac:dyDescent="0.25">
      <c r="A2" s="148"/>
      <c r="B2" s="148"/>
      <c r="C2" s="148"/>
      <c r="D2" s="148"/>
      <c r="E2" s="148"/>
    </row>
    <row r="3" spans="1:13" ht="15" customHeight="1" x14ac:dyDescent="0.25">
      <c r="A3" s="157" t="s">
        <v>176</v>
      </c>
      <c r="B3" s="157"/>
      <c r="C3" s="157"/>
      <c r="D3" s="157"/>
      <c r="E3" s="157"/>
      <c r="F3" s="157"/>
      <c r="G3" s="157"/>
      <c r="H3" s="157"/>
      <c r="I3" s="157"/>
      <c r="J3" s="157"/>
      <c r="K3" s="157"/>
      <c r="L3" s="157"/>
      <c r="M3" s="157"/>
    </row>
    <row r="4" spans="1:13" ht="15" customHeight="1" x14ac:dyDescent="0.25">
      <c r="A4" s="157"/>
      <c r="B4" s="157"/>
      <c r="C4" s="157"/>
      <c r="D4" s="157"/>
      <c r="E4" s="157"/>
      <c r="F4" s="157"/>
      <c r="G4" s="157"/>
      <c r="H4" s="157"/>
      <c r="I4" s="157"/>
      <c r="J4" s="157"/>
      <c r="K4" s="157"/>
      <c r="L4" s="157"/>
      <c r="M4" s="157"/>
    </row>
    <row r="5" spans="1:13" ht="15" hidden="1" customHeight="1" x14ac:dyDescent="0.25">
      <c r="A5" s="158" t="s">
        <v>177</v>
      </c>
      <c r="B5" s="158"/>
      <c r="C5" s="158"/>
      <c r="D5" s="158"/>
      <c r="E5" s="158"/>
      <c r="F5" s="159"/>
      <c r="G5" s="159"/>
      <c r="H5" s="159"/>
      <c r="I5" s="159"/>
    </row>
    <row r="6" spans="1:13" hidden="1" x14ac:dyDescent="0.25">
      <c r="A6" s="158"/>
      <c r="B6" s="158"/>
      <c r="C6" s="158"/>
      <c r="D6" s="158"/>
      <c r="E6" s="158"/>
      <c r="F6" s="159"/>
      <c r="G6" s="159"/>
      <c r="H6" s="159"/>
      <c r="I6" s="159"/>
    </row>
    <row r="7" spans="1:13" hidden="1" x14ac:dyDescent="0.25">
      <c r="A7" s="160"/>
      <c r="B7" s="160"/>
      <c r="C7" s="160"/>
      <c r="D7" s="160"/>
      <c r="E7" s="160"/>
      <c r="F7" s="161"/>
      <c r="G7" s="161"/>
      <c r="H7" s="161"/>
      <c r="I7" s="161"/>
    </row>
    <row r="8" spans="1:13" ht="15" customHeight="1" x14ac:dyDescent="0.25">
      <c r="A8" s="181" t="s">
        <v>178</v>
      </c>
      <c r="B8" s="181"/>
      <c r="C8" s="181"/>
      <c r="D8" s="181"/>
      <c r="E8" s="181"/>
      <c r="F8" s="181" t="s">
        <v>179</v>
      </c>
      <c r="G8" s="181"/>
      <c r="H8" s="181"/>
      <c r="I8" s="181"/>
      <c r="J8" s="181" t="s">
        <v>180</v>
      </c>
      <c r="K8" s="181"/>
      <c r="L8" s="181"/>
      <c r="M8" s="181"/>
    </row>
    <row r="9" spans="1:13" x14ac:dyDescent="0.25">
      <c r="A9" s="181" t="s">
        <v>181</v>
      </c>
      <c r="B9" s="181"/>
      <c r="C9" s="181" t="s">
        <v>82</v>
      </c>
      <c r="D9" s="181" t="s">
        <v>82</v>
      </c>
      <c r="E9" s="181"/>
      <c r="F9" s="181" t="s">
        <v>181</v>
      </c>
      <c r="G9" s="181" t="s">
        <v>82</v>
      </c>
      <c r="H9" s="181" t="s">
        <v>82</v>
      </c>
      <c r="I9" s="181"/>
      <c r="J9" s="181" t="s">
        <v>181</v>
      </c>
      <c r="K9" s="181" t="s">
        <v>82</v>
      </c>
      <c r="L9" s="181" t="s">
        <v>82</v>
      </c>
      <c r="M9" s="181"/>
    </row>
    <row r="10" spans="1:13" ht="18.75" customHeight="1" x14ac:dyDescent="0.25">
      <c r="A10" s="181"/>
      <c r="B10" s="181"/>
      <c r="C10" s="181"/>
      <c r="D10" s="164" t="s">
        <v>182</v>
      </c>
      <c r="E10" s="165" t="s">
        <v>183</v>
      </c>
      <c r="F10" s="181"/>
      <c r="G10" s="181"/>
      <c r="H10" s="165" t="s">
        <v>184</v>
      </c>
      <c r="I10" s="165" t="s">
        <v>185</v>
      </c>
      <c r="J10" s="181"/>
      <c r="K10" s="181"/>
      <c r="L10" s="165" t="s">
        <v>184</v>
      </c>
      <c r="M10" s="165" t="s">
        <v>185</v>
      </c>
    </row>
    <row r="11" spans="1:13" x14ac:dyDescent="0.25">
      <c r="A11" s="182">
        <v>2004</v>
      </c>
      <c r="B11" s="183" t="s">
        <v>186</v>
      </c>
      <c r="C11" s="184">
        <v>3.78</v>
      </c>
      <c r="D11" s="184">
        <v>4.28</v>
      </c>
      <c r="E11" s="184">
        <v>1.6</v>
      </c>
      <c r="F11" s="183" t="s">
        <v>186</v>
      </c>
      <c r="G11" s="184">
        <v>3.78</v>
      </c>
      <c r="H11" s="184">
        <v>4.28</v>
      </c>
      <c r="I11" s="184">
        <v>1.6</v>
      </c>
      <c r="J11" s="183" t="s">
        <v>186</v>
      </c>
      <c r="K11" s="184">
        <v>12.22</v>
      </c>
      <c r="L11" s="184">
        <v>13.33</v>
      </c>
      <c r="M11" s="184">
        <v>8.26</v>
      </c>
    </row>
    <row r="12" spans="1:13" x14ac:dyDescent="0.25">
      <c r="A12" s="182"/>
      <c r="B12" s="183" t="s">
        <v>3</v>
      </c>
      <c r="C12" s="184">
        <v>3.25</v>
      </c>
      <c r="D12" s="184">
        <v>3.55</v>
      </c>
      <c r="E12" s="184">
        <v>1.72</v>
      </c>
      <c r="F12" s="183" t="s">
        <v>3</v>
      </c>
      <c r="G12" s="184">
        <v>7.15</v>
      </c>
      <c r="H12" s="184">
        <v>7.98</v>
      </c>
      <c r="I12" s="184">
        <v>3.34</v>
      </c>
      <c r="J12" s="183" t="s">
        <v>3</v>
      </c>
      <c r="K12" s="184">
        <v>12.92</v>
      </c>
      <c r="L12" s="184">
        <v>13.99</v>
      </c>
      <c r="M12" s="184">
        <v>8.85</v>
      </c>
    </row>
    <row r="13" spans="1:13" x14ac:dyDescent="0.25">
      <c r="A13" s="182"/>
      <c r="B13" s="183" t="s">
        <v>4</v>
      </c>
      <c r="C13" s="184">
        <v>3.13</v>
      </c>
      <c r="D13" s="184">
        <v>2.93</v>
      </c>
      <c r="E13" s="184">
        <v>4.09</v>
      </c>
      <c r="F13" s="183" t="s">
        <v>4</v>
      </c>
      <c r="G13" s="184">
        <v>10.5</v>
      </c>
      <c r="H13" s="184">
        <v>11.14</v>
      </c>
      <c r="I13" s="184">
        <v>7.57</v>
      </c>
      <c r="J13" s="183" t="s">
        <v>4</v>
      </c>
      <c r="K13" s="184">
        <v>13.47</v>
      </c>
      <c r="L13" s="184">
        <v>14.06</v>
      </c>
      <c r="M13" s="184">
        <v>10.93</v>
      </c>
    </row>
    <row r="14" spans="1:13" x14ac:dyDescent="0.25">
      <c r="A14" s="182"/>
      <c r="B14" s="183" t="s">
        <v>187</v>
      </c>
      <c r="C14" s="184">
        <v>1.28</v>
      </c>
      <c r="D14" s="184">
        <v>0.92</v>
      </c>
      <c r="E14" s="184">
        <v>2.99</v>
      </c>
      <c r="F14" s="183" t="s">
        <v>187</v>
      </c>
      <c r="G14" s="184">
        <v>11.92</v>
      </c>
      <c r="H14" s="184">
        <v>12.16</v>
      </c>
      <c r="I14" s="184">
        <v>10.78</v>
      </c>
      <c r="J14" s="183" t="s">
        <v>187</v>
      </c>
      <c r="K14" s="184">
        <v>11.92</v>
      </c>
      <c r="L14" s="184">
        <v>12.16</v>
      </c>
      <c r="M14" s="184">
        <v>10.78</v>
      </c>
    </row>
    <row r="15" spans="1:13" x14ac:dyDescent="0.25">
      <c r="A15" s="182">
        <v>2005</v>
      </c>
      <c r="B15" s="183" t="s">
        <v>2</v>
      </c>
      <c r="C15" s="184">
        <v>2.99</v>
      </c>
      <c r="D15" s="184">
        <v>2.96</v>
      </c>
      <c r="E15" s="184">
        <v>3.26</v>
      </c>
      <c r="F15" s="183" t="s">
        <v>2</v>
      </c>
      <c r="G15" s="184">
        <v>2.99</v>
      </c>
      <c r="H15" s="184">
        <v>2.96</v>
      </c>
      <c r="I15" s="184">
        <v>3.26</v>
      </c>
      <c r="J15" s="183" t="s">
        <v>2</v>
      </c>
      <c r="K15" s="184">
        <v>11.06</v>
      </c>
      <c r="L15" s="184">
        <v>10.75</v>
      </c>
      <c r="M15" s="184">
        <v>12.6</v>
      </c>
    </row>
    <row r="16" spans="1:13" x14ac:dyDescent="0.25">
      <c r="A16" s="182"/>
      <c r="B16" s="183" t="s">
        <v>3</v>
      </c>
      <c r="C16" s="184">
        <v>1.86</v>
      </c>
      <c r="D16" s="184">
        <v>1.77</v>
      </c>
      <c r="E16" s="184">
        <v>2.39</v>
      </c>
      <c r="F16" s="183" t="s">
        <v>3</v>
      </c>
      <c r="G16" s="184">
        <v>4.9000000000000004</v>
      </c>
      <c r="H16" s="184">
        <v>4.78</v>
      </c>
      <c r="I16" s="184">
        <v>5.73</v>
      </c>
      <c r="J16" s="183" t="s">
        <v>3</v>
      </c>
      <c r="K16" s="184">
        <v>9.57</v>
      </c>
      <c r="L16" s="184">
        <v>8.84</v>
      </c>
      <c r="M16" s="184">
        <v>13.34</v>
      </c>
    </row>
    <row r="17" spans="1:13" x14ac:dyDescent="0.25">
      <c r="A17" s="182"/>
      <c r="B17" s="183" t="s">
        <v>188</v>
      </c>
      <c r="C17" s="184">
        <v>1.19</v>
      </c>
      <c r="D17" s="184">
        <v>1.32</v>
      </c>
      <c r="E17" s="184">
        <v>0.5</v>
      </c>
      <c r="F17" s="183" t="s">
        <v>188</v>
      </c>
      <c r="G17" s="184">
        <v>6.15</v>
      </c>
      <c r="H17" s="184">
        <v>6.17</v>
      </c>
      <c r="I17" s="184">
        <v>6.26</v>
      </c>
      <c r="J17" s="183" t="s">
        <v>188</v>
      </c>
      <c r="K17" s="184">
        <v>7.51</v>
      </c>
      <c r="L17" s="184">
        <v>7.14</v>
      </c>
      <c r="M17" s="184">
        <v>9.44</v>
      </c>
    </row>
    <row r="18" spans="1:13" x14ac:dyDescent="0.25">
      <c r="A18" s="182"/>
      <c r="B18" s="183" t="s">
        <v>187</v>
      </c>
      <c r="C18" s="184">
        <v>2.14</v>
      </c>
      <c r="D18" s="184">
        <v>2.13</v>
      </c>
      <c r="E18" s="184">
        <v>2.16</v>
      </c>
      <c r="F18" s="183" t="s">
        <v>187</v>
      </c>
      <c r="G18" s="184">
        <v>8.42</v>
      </c>
      <c r="H18" s="184">
        <v>8.43</v>
      </c>
      <c r="I18" s="184">
        <v>8.56</v>
      </c>
      <c r="J18" s="183" t="s">
        <v>187</v>
      </c>
      <c r="K18" s="184">
        <v>8.42</v>
      </c>
      <c r="L18" s="184">
        <v>8.43</v>
      </c>
      <c r="M18" s="184">
        <v>8.56</v>
      </c>
    </row>
    <row r="19" spans="1:13" x14ac:dyDescent="0.25">
      <c r="A19" s="182">
        <v>2006</v>
      </c>
      <c r="B19" s="183" t="s">
        <v>186</v>
      </c>
      <c r="C19" s="184">
        <v>1.3</v>
      </c>
      <c r="D19" s="184">
        <v>1.45</v>
      </c>
      <c r="E19" s="184">
        <v>0.4</v>
      </c>
      <c r="F19" s="183" t="s">
        <v>186</v>
      </c>
      <c r="G19" s="184">
        <v>1.3</v>
      </c>
      <c r="H19" s="184">
        <v>1.45</v>
      </c>
      <c r="I19" s="184">
        <v>0.4</v>
      </c>
      <c r="J19" s="183" t="s">
        <v>186</v>
      </c>
      <c r="K19" s="184">
        <v>6.64</v>
      </c>
      <c r="L19" s="184">
        <v>6.84</v>
      </c>
      <c r="M19" s="184">
        <v>5.54</v>
      </c>
    </row>
    <row r="20" spans="1:13" x14ac:dyDescent="0.25">
      <c r="A20" s="182"/>
      <c r="B20" s="183" t="s">
        <v>3</v>
      </c>
      <c r="C20" s="184">
        <v>2.16</v>
      </c>
      <c r="D20" s="184">
        <v>2.42</v>
      </c>
      <c r="E20" s="184">
        <v>0.73</v>
      </c>
      <c r="F20" s="183" t="s">
        <v>3</v>
      </c>
      <c r="G20" s="184">
        <v>3.48</v>
      </c>
      <c r="H20" s="184">
        <v>3.91</v>
      </c>
      <c r="I20" s="184">
        <v>1.1299999999999999</v>
      </c>
      <c r="J20" s="183" t="s">
        <v>3</v>
      </c>
      <c r="K20" s="184">
        <v>6.96</v>
      </c>
      <c r="L20" s="184">
        <v>7.52</v>
      </c>
      <c r="M20" s="184">
        <v>3.83</v>
      </c>
    </row>
    <row r="21" spans="1:13" x14ac:dyDescent="0.25">
      <c r="A21" s="182"/>
      <c r="B21" s="183" t="s">
        <v>188</v>
      </c>
      <c r="C21" s="184">
        <v>2.16</v>
      </c>
      <c r="D21" s="184">
        <v>2.73</v>
      </c>
      <c r="E21" s="184">
        <v>-1.66</v>
      </c>
      <c r="F21" s="183" t="s">
        <v>188</v>
      </c>
      <c r="G21" s="184">
        <v>5.72</v>
      </c>
      <c r="H21" s="184">
        <v>6.75</v>
      </c>
      <c r="I21" s="184">
        <v>-0.55000000000000004</v>
      </c>
      <c r="J21" s="183" t="s">
        <v>188</v>
      </c>
      <c r="K21" s="184">
        <v>7.97</v>
      </c>
      <c r="L21" s="184">
        <v>9.02</v>
      </c>
      <c r="M21" s="184">
        <v>1.6</v>
      </c>
    </row>
    <row r="22" spans="1:13" x14ac:dyDescent="0.25">
      <c r="A22" s="182"/>
      <c r="B22" s="183" t="s">
        <v>187</v>
      </c>
      <c r="C22" s="184">
        <v>3.01</v>
      </c>
      <c r="D22" s="184">
        <v>2.27</v>
      </c>
      <c r="E22" s="184">
        <v>7.97</v>
      </c>
      <c r="F22" s="183" t="s">
        <v>187</v>
      </c>
      <c r="G22" s="184">
        <v>8.9</v>
      </c>
      <c r="H22" s="184">
        <v>9.17</v>
      </c>
      <c r="I22" s="184">
        <v>7.38</v>
      </c>
      <c r="J22" s="183" t="s">
        <v>187</v>
      </c>
      <c r="K22" s="184">
        <v>8.9</v>
      </c>
      <c r="L22" s="184">
        <v>9.17</v>
      </c>
      <c r="M22" s="184">
        <v>7.38</v>
      </c>
    </row>
    <row r="23" spans="1:13" x14ac:dyDescent="0.25">
      <c r="A23" s="182">
        <v>2007</v>
      </c>
      <c r="B23" s="183" t="s">
        <v>186</v>
      </c>
      <c r="C23" s="184">
        <v>5.09</v>
      </c>
      <c r="D23" s="184">
        <v>5.24</v>
      </c>
      <c r="E23" s="184">
        <v>4.05</v>
      </c>
      <c r="F23" s="183" t="s">
        <v>186</v>
      </c>
      <c r="G23" s="184">
        <v>5.09</v>
      </c>
      <c r="H23" s="184">
        <v>5.24</v>
      </c>
      <c r="I23" s="184">
        <v>4.05</v>
      </c>
      <c r="J23" s="183" t="s">
        <v>186</v>
      </c>
      <c r="K23" s="184">
        <v>12.98</v>
      </c>
      <c r="L23" s="184">
        <v>13.25</v>
      </c>
      <c r="M23" s="184">
        <v>11.28</v>
      </c>
    </row>
    <row r="24" spans="1:13" x14ac:dyDescent="0.25">
      <c r="A24" s="182"/>
      <c r="B24" s="183" t="s">
        <v>3</v>
      </c>
      <c r="C24" s="184">
        <v>4.1399999999999997</v>
      </c>
      <c r="D24" s="184">
        <v>4.2</v>
      </c>
      <c r="E24" s="184">
        <v>3.69</v>
      </c>
      <c r="F24" s="183" t="s">
        <v>3</v>
      </c>
      <c r="G24" s="184">
        <v>9.44</v>
      </c>
      <c r="H24" s="184">
        <v>9.66</v>
      </c>
      <c r="I24" s="184">
        <v>7.89</v>
      </c>
      <c r="J24" s="183" t="s">
        <v>3</v>
      </c>
      <c r="K24" s="184">
        <v>15.16</v>
      </c>
      <c r="L24" s="184">
        <v>15.21</v>
      </c>
      <c r="M24" s="184">
        <v>14.56</v>
      </c>
    </row>
    <row r="25" spans="1:13" x14ac:dyDescent="0.25">
      <c r="A25" s="182"/>
      <c r="B25" s="183" t="s">
        <v>188</v>
      </c>
      <c r="C25" s="184">
        <v>5.71</v>
      </c>
      <c r="D25" s="184">
        <v>6</v>
      </c>
      <c r="E25" s="184">
        <v>3.52</v>
      </c>
      <c r="F25" s="183" t="s">
        <v>188</v>
      </c>
      <c r="G25" s="184">
        <v>15.69</v>
      </c>
      <c r="H25" s="184">
        <v>16.239999999999998</v>
      </c>
      <c r="I25" s="184">
        <v>11.69</v>
      </c>
      <c r="J25" s="183" t="s">
        <v>188</v>
      </c>
      <c r="K25" s="184">
        <v>19.170000000000002</v>
      </c>
      <c r="L25" s="184">
        <v>18.88</v>
      </c>
      <c r="M25" s="184">
        <v>20.59</v>
      </c>
    </row>
    <row r="26" spans="1:13" x14ac:dyDescent="0.25">
      <c r="A26" s="182"/>
      <c r="B26" s="183" t="s">
        <v>187</v>
      </c>
      <c r="C26" s="184">
        <v>1.96</v>
      </c>
      <c r="D26" s="184">
        <v>2.04</v>
      </c>
      <c r="E26" s="184">
        <v>1.39</v>
      </c>
      <c r="F26" s="183" t="s">
        <v>187</v>
      </c>
      <c r="G26" s="184">
        <v>17.96</v>
      </c>
      <c r="H26" s="184">
        <v>18.61</v>
      </c>
      <c r="I26" s="184">
        <v>13.24</v>
      </c>
      <c r="J26" s="183" t="s">
        <v>187</v>
      </c>
      <c r="K26" s="184">
        <v>17.96</v>
      </c>
      <c r="L26" s="184">
        <v>18.61</v>
      </c>
      <c r="M26" s="184">
        <v>13.24</v>
      </c>
    </row>
    <row r="27" spans="1:13" x14ac:dyDescent="0.25">
      <c r="A27" s="182">
        <v>2008</v>
      </c>
      <c r="B27" s="183" t="s">
        <v>186</v>
      </c>
      <c r="C27" s="184">
        <v>2.12</v>
      </c>
      <c r="D27" s="184">
        <v>1.81</v>
      </c>
      <c r="E27" s="184">
        <v>4.4000000000000004</v>
      </c>
      <c r="F27" s="183" t="s">
        <v>186</v>
      </c>
      <c r="G27" s="184">
        <v>2.12</v>
      </c>
      <c r="H27" s="184">
        <v>1.81</v>
      </c>
      <c r="I27" s="184">
        <v>4.4000000000000004</v>
      </c>
      <c r="J27" s="183" t="s">
        <v>186</v>
      </c>
      <c r="K27" s="184">
        <v>14.63</v>
      </c>
      <c r="L27" s="184">
        <v>14.75</v>
      </c>
      <c r="M27" s="184">
        <v>13.62</v>
      </c>
    </row>
    <row r="28" spans="1:13" x14ac:dyDescent="0.25">
      <c r="A28" s="182"/>
      <c r="B28" s="183" t="s">
        <v>3</v>
      </c>
      <c r="C28" s="184">
        <v>3.38</v>
      </c>
      <c r="D28" s="184">
        <v>3.6</v>
      </c>
      <c r="E28" s="184">
        <v>1.63</v>
      </c>
      <c r="F28" s="183" t="s">
        <v>3</v>
      </c>
      <c r="G28" s="184">
        <v>5.57</v>
      </c>
      <c r="H28" s="184">
        <v>5.48</v>
      </c>
      <c r="I28" s="184">
        <v>6.1</v>
      </c>
      <c r="J28" s="183" t="s">
        <v>3</v>
      </c>
      <c r="K28" s="184">
        <v>13.79</v>
      </c>
      <c r="L28" s="184">
        <v>14.09</v>
      </c>
      <c r="M28" s="184">
        <v>11.36</v>
      </c>
    </row>
    <row r="29" spans="1:13" x14ac:dyDescent="0.25">
      <c r="A29" s="182"/>
      <c r="B29" s="183" t="s">
        <v>188</v>
      </c>
      <c r="C29" s="184">
        <v>4.38</v>
      </c>
      <c r="D29" s="184">
        <v>4.6500000000000004</v>
      </c>
      <c r="E29" s="184">
        <v>2.04</v>
      </c>
      <c r="F29" s="183" t="s">
        <v>188</v>
      </c>
      <c r="G29" s="184">
        <v>10.199999999999999</v>
      </c>
      <c r="H29" s="184">
        <v>10.39</v>
      </c>
      <c r="I29" s="184">
        <v>8.27</v>
      </c>
      <c r="J29" s="183" t="s">
        <v>188</v>
      </c>
      <c r="K29" s="184">
        <v>12.36</v>
      </c>
      <c r="L29" s="184">
        <v>12.64</v>
      </c>
      <c r="M29" s="184">
        <v>9.77</v>
      </c>
    </row>
    <row r="30" spans="1:13" x14ac:dyDescent="0.25">
      <c r="A30" s="182"/>
      <c r="B30" s="183" t="s">
        <v>187</v>
      </c>
      <c r="C30" s="184">
        <v>3.65</v>
      </c>
      <c r="D30" s="184">
        <v>3.54</v>
      </c>
      <c r="E30" s="184">
        <v>4.08</v>
      </c>
      <c r="F30" s="183" t="s">
        <v>187</v>
      </c>
      <c r="G30" s="184">
        <v>14.23</v>
      </c>
      <c r="H30" s="184">
        <v>14.3</v>
      </c>
      <c r="I30" s="184">
        <v>12.68</v>
      </c>
      <c r="J30" s="183" t="s">
        <v>187</v>
      </c>
      <c r="K30" s="184">
        <v>14.23</v>
      </c>
      <c r="L30" s="184">
        <v>14.3</v>
      </c>
      <c r="M30" s="184">
        <v>12.68</v>
      </c>
    </row>
    <row r="31" spans="1:13" x14ac:dyDescent="0.25">
      <c r="A31" s="182">
        <v>2009</v>
      </c>
      <c r="B31" s="183" t="s">
        <v>186</v>
      </c>
      <c r="C31" s="184">
        <v>1.6</v>
      </c>
      <c r="D31" s="184">
        <v>1.7</v>
      </c>
      <c r="E31" s="184">
        <v>0.76</v>
      </c>
      <c r="F31" s="183" t="s">
        <v>186</v>
      </c>
      <c r="G31" s="184">
        <v>1.6</v>
      </c>
      <c r="H31" s="184">
        <v>1.7</v>
      </c>
      <c r="I31" s="184">
        <v>0.76</v>
      </c>
      <c r="J31" s="183" t="s">
        <v>186</v>
      </c>
      <c r="K31" s="184">
        <v>13.64</v>
      </c>
      <c r="L31" s="184">
        <v>14.18</v>
      </c>
      <c r="M31" s="184">
        <v>8.75</v>
      </c>
    </row>
    <row r="32" spans="1:13" x14ac:dyDescent="0.25">
      <c r="A32" s="182"/>
      <c r="B32" s="183" t="s">
        <v>3</v>
      </c>
      <c r="C32" s="184">
        <v>1.48</v>
      </c>
      <c r="D32" s="184">
        <v>1.67</v>
      </c>
      <c r="E32" s="184">
        <v>-0.2</v>
      </c>
      <c r="F32" s="183" t="s">
        <v>3</v>
      </c>
      <c r="G32" s="184">
        <v>3.09</v>
      </c>
      <c r="H32" s="184">
        <v>3.4</v>
      </c>
      <c r="I32" s="184">
        <v>0.56000000000000005</v>
      </c>
      <c r="J32" s="183" t="s">
        <v>3</v>
      </c>
      <c r="K32" s="184">
        <v>11.55</v>
      </c>
      <c r="L32" s="184">
        <v>12.05</v>
      </c>
      <c r="M32" s="184">
        <v>6.79</v>
      </c>
    </row>
    <row r="33" spans="1:13" x14ac:dyDescent="0.25">
      <c r="A33" s="182"/>
      <c r="B33" s="183" t="s">
        <v>188</v>
      </c>
      <c r="C33" s="184">
        <v>1.62</v>
      </c>
      <c r="D33" s="184">
        <v>1.1200000000000001</v>
      </c>
      <c r="E33" s="184">
        <v>5.93</v>
      </c>
      <c r="F33" s="183" t="s">
        <v>188</v>
      </c>
      <c r="G33" s="184">
        <v>4.76</v>
      </c>
      <c r="H33" s="184">
        <v>4.5599999999999996</v>
      </c>
      <c r="I33" s="184">
        <v>6.52</v>
      </c>
      <c r="J33" s="183" t="s">
        <v>188</v>
      </c>
      <c r="K33" s="184">
        <v>8.59</v>
      </c>
      <c r="L33" s="184">
        <v>8.26</v>
      </c>
      <c r="M33" s="184">
        <v>10.86</v>
      </c>
    </row>
    <row r="34" spans="1:13" x14ac:dyDescent="0.25">
      <c r="A34" s="182"/>
      <c r="B34" s="183" t="s">
        <v>187</v>
      </c>
      <c r="C34" s="184">
        <v>0.65</v>
      </c>
      <c r="D34" s="184">
        <v>0.95</v>
      </c>
      <c r="E34" s="184">
        <v>-1.85</v>
      </c>
      <c r="F34" s="183" t="s">
        <v>187</v>
      </c>
      <c r="G34" s="184">
        <v>5.45</v>
      </c>
      <c r="H34" s="184">
        <v>5.55</v>
      </c>
      <c r="I34" s="184">
        <v>4.55</v>
      </c>
      <c r="J34" s="183" t="s">
        <v>187</v>
      </c>
      <c r="K34" s="184">
        <v>5.45</v>
      </c>
      <c r="L34" s="184">
        <v>5.55</v>
      </c>
      <c r="M34" s="184">
        <v>4.55</v>
      </c>
    </row>
    <row r="35" spans="1:13" x14ac:dyDescent="0.25">
      <c r="A35" s="182">
        <v>2010</v>
      </c>
      <c r="B35" s="183" t="s">
        <v>186</v>
      </c>
      <c r="C35" s="184">
        <v>2.29</v>
      </c>
      <c r="D35" s="184">
        <v>2.23</v>
      </c>
      <c r="E35" s="184">
        <v>3.11</v>
      </c>
      <c r="F35" s="183" t="s">
        <v>186</v>
      </c>
      <c r="G35" s="184">
        <v>2.29</v>
      </c>
      <c r="H35" s="184">
        <v>2.23</v>
      </c>
      <c r="I35" s="184">
        <v>3.11</v>
      </c>
      <c r="J35" s="183" t="s">
        <v>186</v>
      </c>
      <c r="K35" s="184">
        <v>6.17</v>
      </c>
      <c r="L35" s="184">
        <v>6.09</v>
      </c>
      <c r="M35" s="184">
        <v>6.98</v>
      </c>
    </row>
    <row r="36" spans="1:13" x14ac:dyDescent="0.25">
      <c r="A36" s="182"/>
      <c r="B36" s="183" t="s">
        <v>3</v>
      </c>
      <c r="C36" s="184">
        <v>1.89</v>
      </c>
      <c r="D36" s="184">
        <v>1.78</v>
      </c>
      <c r="E36" s="184">
        <v>2.7</v>
      </c>
      <c r="F36" s="183" t="s">
        <v>3</v>
      </c>
      <c r="G36" s="184">
        <v>4.22</v>
      </c>
      <c r="H36" s="184">
        <v>4.05</v>
      </c>
      <c r="I36" s="184">
        <v>5.89</v>
      </c>
      <c r="J36" s="183" t="s">
        <v>3</v>
      </c>
      <c r="K36" s="184">
        <v>6.6</v>
      </c>
      <c r="L36" s="184">
        <v>6.21</v>
      </c>
      <c r="M36" s="184">
        <v>10.09</v>
      </c>
    </row>
    <row r="37" spans="1:13" x14ac:dyDescent="0.25">
      <c r="A37" s="182"/>
      <c r="B37" s="183" t="s">
        <v>188</v>
      </c>
      <c r="C37" s="184">
        <v>3.23</v>
      </c>
      <c r="D37" s="184">
        <v>3.51</v>
      </c>
      <c r="E37" s="184">
        <v>0.4</v>
      </c>
      <c r="F37" s="183" t="s">
        <v>188</v>
      </c>
      <c r="G37" s="184">
        <v>7.59</v>
      </c>
      <c r="H37" s="184">
        <v>7.69</v>
      </c>
      <c r="I37" s="184">
        <v>6.32</v>
      </c>
      <c r="J37" s="183" t="s">
        <v>188</v>
      </c>
      <c r="K37" s="184">
        <v>8.3000000000000007</v>
      </c>
      <c r="L37" s="184">
        <v>8.7100000000000009</v>
      </c>
      <c r="M37" s="184">
        <v>4.3499999999999996</v>
      </c>
    </row>
    <row r="38" spans="1:13" x14ac:dyDescent="0.25">
      <c r="A38" s="182"/>
      <c r="B38" s="183" t="s">
        <v>187</v>
      </c>
      <c r="C38" s="184">
        <v>1.54</v>
      </c>
      <c r="D38" s="184">
        <v>1.75</v>
      </c>
      <c r="E38" s="184">
        <v>-0.34</v>
      </c>
      <c r="F38" s="183" t="s">
        <v>187</v>
      </c>
      <c r="G38" s="184">
        <v>9.25</v>
      </c>
      <c r="H38" s="184">
        <v>9.57</v>
      </c>
      <c r="I38" s="184">
        <v>5.96</v>
      </c>
      <c r="J38" s="183" t="s">
        <v>187</v>
      </c>
      <c r="K38" s="184">
        <v>9.25</v>
      </c>
      <c r="L38" s="184">
        <v>9.57</v>
      </c>
      <c r="M38" s="184">
        <v>5.96</v>
      </c>
    </row>
    <row r="39" spans="1:13" x14ac:dyDescent="0.25">
      <c r="A39" s="182">
        <v>2011</v>
      </c>
      <c r="B39" s="183" t="s">
        <v>2</v>
      </c>
      <c r="C39" s="184">
        <v>2.8</v>
      </c>
      <c r="D39" s="184">
        <v>2.6</v>
      </c>
      <c r="E39" s="184">
        <v>5.0999999999999996</v>
      </c>
      <c r="F39" s="183" t="s">
        <v>2</v>
      </c>
      <c r="G39" s="184">
        <v>2.8</v>
      </c>
      <c r="H39" s="184">
        <v>2.6</v>
      </c>
      <c r="I39" s="184">
        <v>5.0999999999999996</v>
      </c>
      <c r="J39" s="183" t="s">
        <v>2</v>
      </c>
      <c r="K39" s="184">
        <v>9.7799999999999994</v>
      </c>
      <c r="L39" s="184">
        <v>9.9700000000000006</v>
      </c>
      <c r="M39" s="184">
        <v>8</v>
      </c>
    </row>
    <row r="40" spans="1:13" x14ac:dyDescent="0.25">
      <c r="A40" s="182"/>
      <c r="B40" s="183" t="s">
        <v>3</v>
      </c>
      <c r="C40" s="184">
        <v>2.02</v>
      </c>
      <c r="D40" s="184">
        <v>2.0299999999999998</v>
      </c>
      <c r="E40" s="184">
        <v>1.35</v>
      </c>
      <c r="F40" s="183" t="s">
        <v>3</v>
      </c>
      <c r="G40" s="184">
        <v>4.87</v>
      </c>
      <c r="H40" s="184">
        <v>4.6900000000000004</v>
      </c>
      <c r="I40" s="184">
        <v>6.52</v>
      </c>
      <c r="J40" s="183" t="s">
        <v>3</v>
      </c>
      <c r="K40" s="184">
        <v>9.93</v>
      </c>
      <c r="L40" s="184">
        <v>10.25</v>
      </c>
      <c r="M40" s="184">
        <v>6.59</v>
      </c>
    </row>
    <row r="41" spans="1:13" x14ac:dyDescent="0.25">
      <c r="A41" s="182"/>
      <c r="B41" s="183" t="s">
        <v>4</v>
      </c>
      <c r="C41" s="184">
        <v>2.41</v>
      </c>
      <c r="D41" s="184">
        <v>2.7</v>
      </c>
      <c r="E41" s="184">
        <v>-0.56000000000000005</v>
      </c>
      <c r="F41" s="183" t="s">
        <v>4</v>
      </c>
      <c r="G41" s="184">
        <v>7.4</v>
      </c>
      <c r="H41" s="184">
        <v>7.51</v>
      </c>
      <c r="I41" s="184">
        <v>5.93</v>
      </c>
      <c r="J41" s="183" t="s">
        <v>4</v>
      </c>
      <c r="K41" s="184">
        <v>9.0500000000000007</v>
      </c>
      <c r="L41" s="184">
        <v>9.39</v>
      </c>
      <c r="M41" s="184">
        <v>5.57</v>
      </c>
    </row>
    <row r="42" spans="1:13" x14ac:dyDescent="0.25">
      <c r="A42" s="182"/>
      <c r="B42" s="183" t="s">
        <v>187</v>
      </c>
      <c r="C42" s="184">
        <v>2.1800000000000002</v>
      </c>
      <c r="D42" s="184">
        <v>2.2200000000000002</v>
      </c>
      <c r="E42" s="184">
        <v>0.94</v>
      </c>
      <c r="F42" s="183" t="s">
        <v>187</v>
      </c>
      <c r="G42" s="184">
        <v>9.74</v>
      </c>
      <c r="H42" s="184">
        <v>9.9</v>
      </c>
      <c r="I42" s="184">
        <v>6.93</v>
      </c>
      <c r="J42" s="183" t="s">
        <v>187</v>
      </c>
      <c r="K42" s="184">
        <v>9.74</v>
      </c>
      <c r="L42" s="184">
        <v>9.9</v>
      </c>
      <c r="M42" s="184">
        <v>6.93</v>
      </c>
    </row>
    <row r="43" spans="1:13" x14ac:dyDescent="0.25">
      <c r="A43" s="182">
        <v>2012</v>
      </c>
      <c r="B43" s="183" t="s">
        <v>2</v>
      </c>
      <c r="C43" s="184">
        <v>2.58</v>
      </c>
      <c r="D43" s="184">
        <v>2.8</v>
      </c>
      <c r="E43" s="184">
        <v>0.75</v>
      </c>
      <c r="F43" s="183" t="s">
        <v>2</v>
      </c>
      <c r="G43" s="184">
        <v>2.58</v>
      </c>
      <c r="H43" s="184">
        <v>2.8</v>
      </c>
      <c r="I43" s="184">
        <v>0.75</v>
      </c>
      <c r="J43" s="183" t="s">
        <v>2</v>
      </c>
      <c r="K43" s="184">
        <v>9.51</v>
      </c>
      <c r="L43" s="184">
        <v>10.11</v>
      </c>
      <c r="M43" s="184">
        <v>2.5</v>
      </c>
    </row>
    <row r="44" spans="1:13" x14ac:dyDescent="0.25">
      <c r="A44" s="182"/>
      <c r="B44" s="183" t="s">
        <v>3</v>
      </c>
      <c r="C44" s="184">
        <v>3.5</v>
      </c>
      <c r="D44" s="184">
        <v>3.33</v>
      </c>
      <c r="E44" s="184">
        <v>5.48</v>
      </c>
      <c r="F44" s="183" t="s">
        <v>3</v>
      </c>
      <c r="G44" s="184">
        <v>6.17</v>
      </c>
      <c r="H44" s="184">
        <v>6.22</v>
      </c>
      <c r="I44" s="184">
        <v>6.27</v>
      </c>
      <c r="J44" s="183" t="s">
        <v>3</v>
      </c>
      <c r="K44" s="184">
        <v>11.1</v>
      </c>
      <c r="L44" s="184">
        <v>11.51</v>
      </c>
      <c r="M44" s="184">
        <v>6.67</v>
      </c>
    </row>
    <row r="45" spans="1:13" x14ac:dyDescent="0.25">
      <c r="A45" s="182"/>
      <c r="B45" s="183" t="s">
        <v>4</v>
      </c>
      <c r="C45" s="184">
        <v>2.33</v>
      </c>
      <c r="D45" s="184">
        <v>2.39</v>
      </c>
      <c r="E45" s="184">
        <v>1.46</v>
      </c>
      <c r="F45" s="183" t="s">
        <v>4</v>
      </c>
      <c r="G45" s="184">
        <v>8.65</v>
      </c>
      <c r="H45" s="184">
        <v>8.76</v>
      </c>
      <c r="I45" s="184">
        <v>7.83</v>
      </c>
      <c r="J45" s="183" t="s">
        <v>4</v>
      </c>
      <c r="K45" s="184">
        <v>11.02</v>
      </c>
      <c r="L45" s="184">
        <v>11.18</v>
      </c>
      <c r="M45" s="184">
        <v>8.84</v>
      </c>
    </row>
    <row r="46" spans="1:13" x14ac:dyDescent="0.25">
      <c r="A46" s="182"/>
      <c r="B46" s="183" t="s">
        <v>187</v>
      </c>
      <c r="C46" s="184">
        <v>2.4700000000000002</v>
      </c>
      <c r="D46" s="184">
        <v>2.37</v>
      </c>
      <c r="E46" s="184">
        <v>2.66</v>
      </c>
      <c r="F46" s="183" t="s">
        <v>187</v>
      </c>
      <c r="G46" s="184">
        <v>11.33</v>
      </c>
      <c r="H46" s="184">
        <v>11.33</v>
      </c>
      <c r="I46" s="184">
        <v>10.7</v>
      </c>
      <c r="J46" s="183" t="s">
        <v>187</v>
      </c>
      <c r="K46" s="184">
        <v>11.33</v>
      </c>
      <c r="L46" s="184">
        <v>11.33</v>
      </c>
      <c r="M46" s="184">
        <v>10.7</v>
      </c>
    </row>
    <row r="47" spans="1:13" x14ac:dyDescent="0.25">
      <c r="A47" s="182">
        <v>2013</v>
      </c>
      <c r="B47" s="183" t="s">
        <v>2</v>
      </c>
      <c r="C47" s="184">
        <v>2.98</v>
      </c>
      <c r="D47" s="184">
        <v>3</v>
      </c>
      <c r="E47" s="184">
        <v>2.62</v>
      </c>
      <c r="F47" s="183" t="s">
        <v>2</v>
      </c>
      <c r="G47" s="184">
        <v>2.98</v>
      </c>
      <c r="H47" s="184">
        <v>3</v>
      </c>
      <c r="I47" s="184">
        <v>2.62</v>
      </c>
      <c r="J47" s="183" t="s">
        <v>2</v>
      </c>
      <c r="K47" s="184">
        <v>11.76</v>
      </c>
      <c r="L47" s="184">
        <v>11.56</v>
      </c>
      <c r="M47" s="184">
        <v>12.75</v>
      </c>
    </row>
    <row r="48" spans="1:13" x14ac:dyDescent="0.25">
      <c r="A48" s="182"/>
      <c r="B48" s="183" t="s">
        <v>3</v>
      </c>
      <c r="C48" s="184">
        <v>3.69</v>
      </c>
      <c r="D48" s="184">
        <v>3.34</v>
      </c>
      <c r="E48" s="184">
        <v>7.03</v>
      </c>
      <c r="F48" s="183" t="s">
        <v>3</v>
      </c>
      <c r="G48" s="184">
        <v>6.78</v>
      </c>
      <c r="H48" s="184">
        <v>6.45</v>
      </c>
      <c r="I48" s="184">
        <v>9.83</v>
      </c>
      <c r="J48" s="183" t="s">
        <v>3</v>
      </c>
      <c r="K48" s="184">
        <v>11.97</v>
      </c>
      <c r="L48" s="184">
        <v>11.57</v>
      </c>
      <c r="M48" s="184">
        <v>14.41</v>
      </c>
    </row>
    <row r="49" spans="1:13" x14ac:dyDescent="0.25">
      <c r="A49" s="182"/>
      <c r="B49" s="183" t="s">
        <v>4</v>
      </c>
      <c r="C49" s="184">
        <v>1.89</v>
      </c>
      <c r="D49" s="184">
        <v>1.75</v>
      </c>
      <c r="E49" s="184">
        <v>3.89</v>
      </c>
      <c r="F49" s="183" t="s">
        <v>4</v>
      </c>
      <c r="G49" s="184">
        <v>8.7899999999999991</v>
      </c>
      <c r="H49" s="184">
        <v>8.31</v>
      </c>
      <c r="I49" s="184">
        <v>14.11</v>
      </c>
      <c r="J49" s="183" t="s">
        <v>4</v>
      </c>
      <c r="K49" s="184">
        <v>11.48</v>
      </c>
      <c r="L49" s="184">
        <v>10.87</v>
      </c>
      <c r="M49" s="184">
        <v>17.14</v>
      </c>
    </row>
    <row r="50" spans="1:13" x14ac:dyDescent="0.25">
      <c r="A50" s="182"/>
      <c r="B50" s="183" t="s">
        <v>5</v>
      </c>
      <c r="C50" s="184">
        <v>1.66</v>
      </c>
      <c r="D50" s="184">
        <v>1.84</v>
      </c>
      <c r="E50" s="184">
        <v>-2.2799999999999998</v>
      </c>
      <c r="F50" s="183" t="s">
        <v>5</v>
      </c>
      <c r="G50" s="184">
        <v>10.59</v>
      </c>
      <c r="H50" s="184">
        <v>10.3</v>
      </c>
      <c r="I50" s="184">
        <v>11.51</v>
      </c>
      <c r="J50" s="183" t="s">
        <v>5</v>
      </c>
      <c r="K50" s="184">
        <v>10.59</v>
      </c>
      <c r="L50" s="184">
        <v>10.3</v>
      </c>
      <c r="M50" s="184">
        <v>11.51</v>
      </c>
    </row>
    <row r="51" spans="1:13" x14ac:dyDescent="0.25">
      <c r="A51" s="182">
        <v>2014</v>
      </c>
      <c r="B51" s="183" t="s">
        <v>2</v>
      </c>
      <c r="C51" s="184">
        <v>4.58</v>
      </c>
      <c r="D51" s="184">
        <v>4.37</v>
      </c>
      <c r="E51" s="184">
        <v>5.55</v>
      </c>
      <c r="F51" s="183" t="s">
        <v>2</v>
      </c>
      <c r="G51" s="184">
        <v>4.58</v>
      </c>
      <c r="H51" s="184">
        <v>4.37</v>
      </c>
      <c r="I51" s="184">
        <v>5.55</v>
      </c>
      <c r="J51" s="183" t="s">
        <v>2</v>
      </c>
      <c r="K51" s="184">
        <v>12.32</v>
      </c>
      <c r="L51" s="184">
        <v>11.77</v>
      </c>
      <c r="M51" s="184">
        <v>14.69</v>
      </c>
    </row>
    <row r="52" spans="1:13" x14ac:dyDescent="0.25">
      <c r="A52" s="182"/>
      <c r="B52" s="183" t="s">
        <v>3</v>
      </c>
      <c r="C52" s="184">
        <v>1.54</v>
      </c>
      <c r="D52" s="184">
        <v>1.47</v>
      </c>
      <c r="E52" s="184">
        <v>3.19</v>
      </c>
      <c r="F52" s="183" t="s">
        <v>3</v>
      </c>
      <c r="G52" s="184">
        <v>6.19</v>
      </c>
      <c r="H52" s="184">
        <v>5.9</v>
      </c>
      <c r="I52" s="184">
        <v>8.92</v>
      </c>
      <c r="J52" s="183" t="s">
        <v>3</v>
      </c>
      <c r="K52" s="184">
        <v>9.99</v>
      </c>
      <c r="L52" s="184">
        <v>9.73</v>
      </c>
      <c r="M52" s="184">
        <v>10.58</v>
      </c>
    </row>
    <row r="53" spans="1:13" x14ac:dyDescent="0.25">
      <c r="A53" s="182"/>
      <c r="B53" s="183" t="s">
        <v>4</v>
      </c>
      <c r="C53" s="184">
        <v>1.19</v>
      </c>
      <c r="D53" s="184">
        <v>0.66</v>
      </c>
      <c r="E53" s="184">
        <v>6.01</v>
      </c>
      <c r="F53" s="183" t="s">
        <v>4</v>
      </c>
      <c r="G53" s="184">
        <v>7.45</v>
      </c>
      <c r="H53" s="184">
        <v>6.6</v>
      </c>
      <c r="I53" s="184">
        <v>15.46</v>
      </c>
      <c r="J53" s="183" t="s">
        <v>4</v>
      </c>
      <c r="K53" s="184">
        <v>9.23</v>
      </c>
      <c r="L53" s="184">
        <v>8.56</v>
      </c>
      <c r="M53" s="184">
        <v>12.83</v>
      </c>
    </row>
    <row r="54" spans="1:13" x14ac:dyDescent="0.25">
      <c r="A54" s="182"/>
      <c r="B54" s="183" t="s">
        <v>5</v>
      </c>
      <c r="C54" s="184">
        <v>1.88</v>
      </c>
      <c r="D54" s="184">
        <v>1.91</v>
      </c>
      <c r="E54" s="184">
        <v>1.2</v>
      </c>
      <c r="F54" s="183" t="s">
        <v>5</v>
      </c>
      <c r="G54" s="184">
        <v>9.4700000000000006</v>
      </c>
      <c r="H54" s="184">
        <v>8.6300000000000008</v>
      </c>
      <c r="I54" s="184">
        <v>16.850000000000001</v>
      </c>
      <c r="J54" s="183" t="s">
        <v>5</v>
      </c>
      <c r="K54" s="184">
        <v>9.4700000000000006</v>
      </c>
      <c r="L54" s="184">
        <v>8.6300000000000008</v>
      </c>
      <c r="M54" s="184">
        <v>16.850000000000001</v>
      </c>
    </row>
    <row r="55" spans="1:13" x14ac:dyDescent="0.25">
      <c r="A55" s="182">
        <v>2015</v>
      </c>
      <c r="B55" s="183" t="s">
        <v>2</v>
      </c>
      <c r="C55" s="184">
        <v>2.37</v>
      </c>
      <c r="D55" s="184">
        <v>2.36</v>
      </c>
      <c r="E55" s="184">
        <v>2.4900000000000002</v>
      </c>
      <c r="F55" s="183" t="s">
        <v>2</v>
      </c>
      <c r="G55" s="184">
        <v>2.37</v>
      </c>
      <c r="H55" s="184">
        <v>2.36</v>
      </c>
      <c r="I55" s="184">
        <v>2.4900000000000002</v>
      </c>
      <c r="J55" s="183" t="s">
        <v>2</v>
      </c>
      <c r="K55" s="184">
        <v>7.15</v>
      </c>
      <c r="L55" s="184">
        <v>6.54</v>
      </c>
      <c r="M55" s="184">
        <v>13.47</v>
      </c>
    </row>
    <row r="56" spans="1:13" x14ac:dyDescent="0.25">
      <c r="A56" s="182"/>
      <c r="B56" s="183" t="s">
        <v>3</v>
      </c>
      <c r="C56" s="184">
        <v>1.37</v>
      </c>
      <c r="D56" s="184">
        <v>1.39</v>
      </c>
      <c r="E56" s="184">
        <v>1.1499999999999999</v>
      </c>
      <c r="F56" s="183" t="s">
        <v>3</v>
      </c>
      <c r="G56" s="184">
        <v>3.77</v>
      </c>
      <c r="H56" s="184">
        <v>3.78</v>
      </c>
      <c r="I56" s="184">
        <v>3.67</v>
      </c>
      <c r="J56" s="183" t="s">
        <v>3</v>
      </c>
      <c r="K56" s="184">
        <v>6.97</v>
      </c>
      <c r="L56" s="184">
        <v>6.45</v>
      </c>
      <c r="M56" s="184">
        <v>11.22</v>
      </c>
    </row>
    <row r="57" spans="1:13" x14ac:dyDescent="0.25">
      <c r="A57" s="182"/>
      <c r="B57" s="183" t="s">
        <v>4</v>
      </c>
      <c r="C57" s="184">
        <v>1.46</v>
      </c>
      <c r="D57" s="184">
        <v>1.49</v>
      </c>
      <c r="E57" s="184">
        <v>0.96</v>
      </c>
      <c r="F57" s="183" t="s">
        <v>4</v>
      </c>
      <c r="G57" s="184">
        <v>5.29</v>
      </c>
      <c r="H57" s="184">
        <v>5.33</v>
      </c>
      <c r="I57" s="184">
        <v>4.67</v>
      </c>
      <c r="J57" s="183" t="s">
        <v>4</v>
      </c>
      <c r="K57" s="184">
        <v>7.27</v>
      </c>
      <c r="L57" s="184">
        <v>7.34</v>
      </c>
      <c r="M57" s="184">
        <v>5.93</v>
      </c>
    </row>
    <row r="58" spans="1:13" x14ac:dyDescent="0.25">
      <c r="A58" s="182"/>
      <c r="B58" s="183" t="s">
        <v>5</v>
      </c>
      <c r="C58" s="184">
        <v>1.52</v>
      </c>
      <c r="D58" s="184">
        <v>1.46</v>
      </c>
      <c r="E58" s="184">
        <v>2.41</v>
      </c>
      <c r="F58" s="183" t="s">
        <v>5</v>
      </c>
      <c r="G58" s="184">
        <v>6.89</v>
      </c>
      <c r="H58" s="184">
        <v>6.87</v>
      </c>
      <c r="I58" s="184">
        <v>7.19</v>
      </c>
      <c r="J58" s="183" t="s">
        <v>5</v>
      </c>
      <c r="K58" s="184">
        <v>6.89</v>
      </c>
      <c r="L58" s="184">
        <v>6.87</v>
      </c>
      <c r="M58" s="184">
        <v>7.19</v>
      </c>
    </row>
    <row r="59" spans="1:13" x14ac:dyDescent="0.25">
      <c r="A59" s="182">
        <v>2016</v>
      </c>
      <c r="B59" s="183" t="s">
        <v>2</v>
      </c>
      <c r="C59" s="184">
        <v>2.31</v>
      </c>
      <c r="D59" s="184">
        <v>2.38</v>
      </c>
      <c r="E59" s="184">
        <v>1.39</v>
      </c>
      <c r="F59" s="183" t="s">
        <v>2</v>
      </c>
      <c r="G59" s="184">
        <v>2.31</v>
      </c>
      <c r="H59" s="184">
        <v>2.38</v>
      </c>
      <c r="I59" s="184">
        <v>1.39</v>
      </c>
      <c r="J59" s="183" t="s">
        <v>2</v>
      </c>
      <c r="K59" s="184">
        <v>6.83</v>
      </c>
      <c r="L59" s="184">
        <v>6.89</v>
      </c>
      <c r="M59" s="184">
        <v>6.04</v>
      </c>
    </row>
    <row r="60" spans="1:13" x14ac:dyDescent="0.25">
      <c r="A60" s="182"/>
      <c r="B60" s="183" t="s">
        <v>3</v>
      </c>
      <c r="C60" s="184">
        <v>2.23</v>
      </c>
      <c r="D60" s="184">
        <v>2.21</v>
      </c>
      <c r="E60" s="184">
        <v>2.57</v>
      </c>
      <c r="F60" s="183" t="s">
        <v>3</v>
      </c>
      <c r="G60" s="184">
        <v>4.59</v>
      </c>
      <c r="H60" s="184">
        <v>4.6399999999999997</v>
      </c>
      <c r="I60" s="184">
        <v>3.99</v>
      </c>
      <c r="J60" s="183" t="s">
        <v>3</v>
      </c>
      <c r="K60" s="184">
        <v>7.74</v>
      </c>
      <c r="L60" s="184">
        <v>7.76</v>
      </c>
      <c r="M60" s="184">
        <v>7.52</v>
      </c>
    </row>
    <row r="61" spans="1:13" x14ac:dyDescent="0.25">
      <c r="A61" s="182"/>
      <c r="B61" s="183" t="s">
        <v>4</v>
      </c>
      <c r="C61" s="184">
        <v>2.16</v>
      </c>
      <c r="D61" s="184">
        <v>2.15</v>
      </c>
      <c r="E61" s="184">
        <v>2.36</v>
      </c>
      <c r="F61" s="183" t="s">
        <v>4</v>
      </c>
      <c r="G61" s="184">
        <v>6.86</v>
      </c>
      <c r="H61" s="184">
        <v>6.89</v>
      </c>
      <c r="I61" s="184">
        <v>6.45</v>
      </c>
      <c r="J61" s="183" t="s">
        <v>4</v>
      </c>
      <c r="K61" s="184">
        <v>8.48</v>
      </c>
      <c r="L61" s="184">
        <v>8.4499999999999993</v>
      </c>
      <c r="M61" s="184">
        <v>9.01</v>
      </c>
    </row>
    <row r="62" spans="1:13" x14ac:dyDescent="0.25">
      <c r="A62" s="182"/>
      <c r="B62" s="183" t="s">
        <v>5</v>
      </c>
      <c r="C62" s="184">
        <v>1.37</v>
      </c>
      <c r="D62" s="184">
        <v>1.3</v>
      </c>
      <c r="E62" s="184">
        <v>2.42</v>
      </c>
      <c r="F62" s="183" t="s">
        <v>5</v>
      </c>
      <c r="G62" s="184">
        <v>8.33</v>
      </c>
      <c r="H62" s="184">
        <v>8.2799999999999994</v>
      </c>
      <c r="I62" s="184">
        <v>9.02</v>
      </c>
      <c r="J62" s="183" t="s">
        <v>5</v>
      </c>
      <c r="K62" s="184">
        <v>8.33</v>
      </c>
      <c r="L62" s="184">
        <v>8.2799999999999994</v>
      </c>
      <c r="M62" s="184">
        <v>9.02</v>
      </c>
    </row>
    <row r="63" spans="1:13" x14ac:dyDescent="0.25">
      <c r="A63" s="182">
        <v>2017</v>
      </c>
      <c r="B63" s="183" t="s">
        <v>2</v>
      </c>
      <c r="C63" s="184">
        <v>1.81</v>
      </c>
      <c r="D63" s="184">
        <v>1.78</v>
      </c>
      <c r="E63" s="184">
        <v>2.34</v>
      </c>
      <c r="F63" s="183" t="s">
        <v>2</v>
      </c>
      <c r="G63" s="184">
        <v>1.81</v>
      </c>
      <c r="H63" s="184">
        <v>1.78</v>
      </c>
      <c r="I63" s="184">
        <v>2.34</v>
      </c>
      <c r="J63" s="183" t="s">
        <v>2</v>
      </c>
      <c r="K63" s="184">
        <v>7.8</v>
      </c>
      <c r="L63" s="184">
        <v>7.65</v>
      </c>
      <c r="M63" s="184">
        <v>10.050000000000001</v>
      </c>
    </row>
    <row r="64" spans="1:13" x14ac:dyDescent="0.25">
      <c r="A64" s="182"/>
      <c r="B64" s="183" t="s">
        <v>3</v>
      </c>
      <c r="C64" s="184">
        <v>1.2</v>
      </c>
      <c r="D64" s="184">
        <v>1.1100000000000001</v>
      </c>
      <c r="E64" s="184">
        <v>2.69</v>
      </c>
      <c r="F64" s="183" t="s">
        <v>3</v>
      </c>
      <c r="G64" s="184">
        <v>3.03</v>
      </c>
      <c r="H64" s="184">
        <v>2.91</v>
      </c>
      <c r="I64" s="184">
        <v>5.0999999999999996</v>
      </c>
      <c r="J64" s="183" t="s">
        <v>3</v>
      </c>
      <c r="K64" s="184">
        <v>6.71</v>
      </c>
      <c r="L64" s="184">
        <v>6.49</v>
      </c>
      <c r="M64" s="184">
        <v>10.18</v>
      </c>
    </row>
    <row r="65" spans="1:13" x14ac:dyDescent="0.25">
      <c r="A65" s="182"/>
      <c r="B65" s="183" t="s">
        <v>4</v>
      </c>
      <c r="C65" s="184">
        <v>2.0499999999999998</v>
      </c>
      <c r="D65" s="184">
        <v>2.06</v>
      </c>
      <c r="E65" s="184">
        <v>1.95</v>
      </c>
      <c r="F65" s="183" t="s">
        <v>4</v>
      </c>
      <c r="G65" s="184">
        <v>5.15</v>
      </c>
      <c r="H65" s="184">
        <v>5.03</v>
      </c>
      <c r="I65" s="184">
        <v>7.15</v>
      </c>
      <c r="J65" s="183" t="s">
        <v>4</v>
      </c>
      <c r="K65" s="184">
        <v>6.59</v>
      </c>
      <c r="L65" s="184">
        <v>6.4</v>
      </c>
      <c r="M65" s="184">
        <v>9.75</v>
      </c>
    </row>
    <row r="66" spans="1:13" x14ac:dyDescent="0.25">
      <c r="A66" s="182"/>
      <c r="B66" s="183" t="s">
        <v>5</v>
      </c>
      <c r="C66" s="184">
        <v>0.9</v>
      </c>
      <c r="D66" s="184">
        <v>0.92</v>
      </c>
      <c r="E66" s="184">
        <v>0.54</v>
      </c>
      <c r="F66" s="183" t="s">
        <v>5</v>
      </c>
      <c r="G66" s="184">
        <v>6.09</v>
      </c>
      <c r="H66" s="184">
        <v>6</v>
      </c>
      <c r="I66" s="184">
        <v>7.73</v>
      </c>
      <c r="J66" s="183" t="s">
        <v>5</v>
      </c>
      <c r="K66" s="184">
        <v>6.09</v>
      </c>
      <c r="L66" s="184">
        <v>6</v>
      </c>
      <c r="M66" s="184">
        <v>7.73</v>
      </c>
    </row>
    <row r="67" spans="1:13" x14ac:dyDescent="0.25">
      <c r="A67" s="182">
        <v>2018</v>
      </c>
      <c r="B67" s="183" t="s">
        <v>2</v>
      </c>
      <c r="C67" s="184">
        <v>2.1</v>
      </c>
      <c r="D67" s="184">
        <v>2.16</v>
      </c>
      <c r="E67" s="184">
        <v>1.34</v>
      </c>
      <c r="F67" s="183" t="s">
        <v>2</v>
      </c>
      <c r="G67" s="184">
        <v>2.1</v>
      </c>
      <c r="H67" s="184">
        <v>2.16</v>
      </c>
      <c r="I67" s="184">
        <v>1.34</v>
      </c>
      <c r="J67" s="183" t="s">
        <v>2</v>
      </c>
      <c r="K67" s="184">
        <v>6.39</v>
      </c>
      <c r="L67" s="184">
        <v>6.39</v>
      </c>
      <c r="M67" s="184">
        <v>6.67</v>
      </c>
    </row>
    <row r="68" spans="1:13" x14ac:dyDescent="0.25">
      <c r="A68" s="184"/>
      <c r="B68" s="185" t="s">
        <v>3</v>
      </c>
      <c r="C68" s="184">
        <v>2.27</v>
      </c>
      <c r="D68" s="184">
        <v>2.25</v>
      </c>
      <c r="E68" s="184">
        <v>2.57</v>
      </c>
      <c r="F68" s="185" t="s">
        <v>3</v>
      </c>
      <c r="G68" s="184">
        <v>4.42</v>
      </c>
      <c r="H68" s="184">
        <v>4.46</v>
      </c>
      <c r="I68" s="184">
        <v>3.95</v>
      </c>
      <c r="J68" s="185" t="s">
        <v>3</v>
      </c>
      <c r="K68" s="184">
        <v>7.52</v>
      </c>
      <c r="L68" s="184">
        <v>7.59</v>
      </c>
      <c r="M68" s="184">
        <v>6.55</v>
      </c>
    </row>
    <row r="69" spans="1:13" x14ac:dyDescent="0.25">
      <c r="A69" s="184"/>
      <c r="B69" s="185" t="s">
        <v>4</v>
      </c>
      <c r="C69" s="184">
        <v>2.12</v>
      </c>
      <c r="D69" s="184">
        <v>2.1</v>
      </c>
      <c r="E69" s="184">
        <v>3.16</v>
      </c>
      <c r="F69" s="185" t="s">
        <v>4</v>
      </c>
      <c r="G69" s="184">
        <v>6.63</v>
      </c>
      <c r="H69" s="184">
        <v>6.65</v>
      </c>
      <c r="I69" s="184">
        <v>7.24</v>
      </c>
      <c r="J69" s="185" t="s">
        <v>4</v>
      </c>
      <c r="K69" s="184">
        <v>7.59</v>
      </c>
      <c r="L69" s="184">
        <v>7.64</v>
      </c>
      <c r="M69" s="184">
        <v>7.81</v>
      </c>
    </row>
    <row r="70" spans="1:13" x14ac:dyDescent="0.25">
      <c r="A70" s="184"/>
      <c r="B70" s="185" t="s">
        <v>5</v>
      </c>
      <c r="C70" s="184">
        <v>1.38</v>
      </c>
      <c r="D70" s="184">
        <v>1.38</v>
      </c>
      <c r="E70" s="184">
        <v>1.84</v>
      </c>
      <c r="F70" s="185" t="s">
        <v>5</v>
      </c>
      <c r="G70" s="184">
        <v>8.11</v>
      </c>
      <c r="H70" s="184">
        <v>8.1300000000000008</v>
      </c>
      <c r="I70" s="184">
        <v>9.2100000000000009</v>
      </c>
      <c r="J70" s="185" t="s">
        <v>5</v>
      </c>
      <c r="K70" s="184">
        <v>8.11</v>
      </c>
      <c r="L70" s="184">
        <v>8.1300000000000008</v>
      </c>
      <c r="M70" s="184">
        <v>9.2100000000000009</v>
      </c>
    </row>
    <row r="71" spans="1:13" x14ac:dyDescent="0.25">
      <c r="A71" s="182">
        <v>2019</v>
      </c>
      <c r="B71" s="185" t="s">
        <v>2</v>
      </c>
      <c r="C71" s="184">
        <v>2.2799999999999998</v>
      </c>
      <c r="D71" s="184">
        <v>2.34</v>
      </c>
      <c r="E71" s="184">
        <v>1.31</v>
      </c>
      <c r="F71" s="185" t="s">
        <v>2</v>
      </c>
      <c r="G71" s="184">
        <v>2.2799999999999998</v>
      </c>
      <c r="H71" s="184">
        <v>2.34</v>
      </c>
      <c r="I71" s="184">
        <v>1.31</v>
      </c>
      <c r="J71" s="185" t="s">
        <v>2</v>
      </c>
      <c r="K71" s="184">
        <v>8.3000000000000007</v>
      </c>
      <c r="L71" s="184">
        <v>8.32</v>
      </c>
      <c r="M71" s="184">
        <v>9.18</v>
      </c>
    </row>
    <row r="72" spans="1:13" x14ac:dyDescent="0.25">
      <c r="A72" s="182"/>
      <c r="B72" s="185" t="s">
        <v>3</v>
      </c>
      <c r="C72" s="184">
        <v>1.19</v>
      </c>
      <c r="D72" s="184">
        <v>1.23</v>
      </c>
      <c r="E72" s="184">
        <v>0.44</v>
      </c>
      <c r="F72" s="185" t="s">
        <v>3</v>
      </c>
      <c r="G72" s="184">
        <v>3.49</v>
      </c>
      <c r="H72" s="184">
        <v>3.6</v>
      </c>
      <c r="I72" s="184">
        <v>1.75</v>
      </c>
      <c r="J72" s="185" t="s">
        <v>3</v>
      </c>
      <c r="K72" s="184">
        <v>7.15</v>
      </c>
      <c r="L72" s="184">
        <v>7.24</v>
      </c>
      <c r="M72" s="184">
        <v>6.91</v>
      </c>
    </row>
    <row r="73" spans="1:13" x14ac:dyDescent="0.25">
      <c r="A73" s="182"/>
      <c r="B73" s="185" t="s">
        <v>4</v>
      </c>
      <c r="C73" s="184">
        <v>0.79</v>
      </c>
      <c r="D73" s="184">
        <v>0.75</v>
      </c>
      <c r="E73" s="184">
        <v>0.99</v>
      </c>
      <c r="F73" s="185" t="s">
        <v>4</v>
      </c>
      <c r="G73" s="184">
        <v>4.3099999999999996</v>
      </c>
      <c r="H73" s="184">
        <v>4.38</v>
      </c>
      <c r="I73" s="184">
        <v>2.76</v>
      </c>
      <c r="J73" s="185" t="s">
        <v>4</v>
      </c>
      <c r="K73" s="184">
        <v>5.75</v>
      </c>
      <c r="L73" s="184">
        <v>5.82</v>
      </c>
      <c r="M73" s="184">
        <v>4.6500000000000004</v>
      </c>
    </row>
    <row r="74" spans="1:13" x14ac:dyDescent="0.25">
      <c r="A74" s="182"/>
      <c r="B74" s="185" t="s">
        <v>5</v>
      </c>
      <c r="C74" s="184">
        <v>1.42</v>
      </c>
      <c r="D74" s="184">
        <v>1.37</v>
      </c>
      <c r="E74" s="184">
        <v>2.41</v>
      </c>
      <c r="F74" s="185" t="s">
        <v>5</v>
      </c>
      <c r="G74" s="184">
        <v>5.79</v>
      </c>
      <c r="H74" s="184">
        <v>5.81</v>
      </c>
      <c r="I74" s="184">
        <v>5.23</v>
      </c>
      <c r="J74" s="185" t="s">
        <v>5</v>
      </c>
      <c r="K74" s="184">
        <v>5.79</v>
      </c>
      <c r="L74" s="184">
        <v>5.81</v>
      </c>
      <c r="M74" s="184">
        <v>5.23</v>
      </c>
    </row>
    <row r="75" spans="1:13" x14ac:dyDescent="0.25">
      <c r="A75" s="182">
        <v>2020</v>
      </c>
      <c r="B75" s="185" t="s">
        <v>2</v>
      </c>
      <c r="C75" s="184">
        <v>1.32</v>
      </c>
      <c r="D75" s="184">
        <v>1.35</v>
      </c>
      <c r="E75" s="184">
        <v>1.1000000000000001</v>
      </c>
      <c r="F75" s="185" t="s">
        <v>2</v>
      </c>
      <c r="G75" s="184">
        <v>1.32</v>
      </c>
      <c r="H75" s="184">
        <v>1.35</v>
      </c>
      <c r="I75" s="184">
        <v>1.1000000000000001</v>
      </c>
      <c r="J75" s="185" t="s">
        <v>2</v>
      </c>
      <c r="K75" s="184">
        <v>4.79</v>
      </c>
      <c r="L75" s="184">
        <v>4.7699999999999996</v>
      </c>
      <c r="M75" s="184">
        <v>5.01</v>
      </c>
    </row>
    <row r="76" spans="1:13" x14ac:dyDescent="0.25">
      <c r="A76" s="182"/>
      <c r="B76" s="185" t="s">
        <v>3</v>
      </c>
      <c r="C76" s="184">
        <v>1.35</v>
      </c>
      <c r="D76" s="184">
        <v>1.29</v>
      </c>
      <c r="E76" s="184">
        <v>2.21</v>
      </c>
      <c r="F76" s="185" t="s">
        <v>3</v>
      </c>
      <c r="G76" s="184">
        <v>2.68</v>
      </c>
      <c r="H76" s="184">
        <v>2.66</v>
      </c>
      <c r="I76" s="184">
        <v>3.33</v>
      </c>
      <c r="J76" s="185" t="s">
        <v>3</v>
      </c>
      <c r="K76" s="184">
        <v>4.96</v>
      </c>
      <c r="L76" s="184">
        <v>4.84</v>
      </c>
      <c r="M76" s="184">
        <v>6.86</v>
      </c>
    </row>
    <row r="77" spans="1:13" x14ac:dyDescent="0.25">
      <c r="A77" s="182"/>
      <c r="B77" s="185" t="s">
        <v>4</v>
      </c>
      <c r="C77" s="184">
        <v>0.02</v>
      </c>
      <c r="D77" s="184">
        <v>0.01</v>
      </c>
      <c r="E77" s="184">
        <v>0.37</v>
      </c>
      <c r="F77" s="185" t="s">
        <v>4</v>
      </c>
      <c r="G77" s="184">
        <v>2.7</v>
      </c>
      <c r="H77" s="184">
        <v>2.67</v>
      </c>
      <c r="I77" s="184">
        <v>3.72</v>
      </c>
      <c r="J77" s="185" t="s">
        <v>4</v>
      </c>
      <c r="K77" s="184">
        <v>4.17</v>
      </c>
      <c r="L77" s="184">
        <v>4.07</v>
      </c>
      <c r="M77" s="184">
        <v>6.21</v>
      </c>
    </row>
    <row r="78" spans="1:13" x14ac:dyDescent="0.25">
      <c r="A78" s="182"/>
      <c r="B78" s="185" t="s">
        <v>5</v>
      </c>
      <c r="C78" s="184">
        <v>0.24</v>
      </c>
      <c r="D78" s="184">
        <v>0.19</v>
      </c>
      <c r="E78" s="184">
        <v>1</v>
      </c>
      <c r="F78" s="185" t="s">
        <v>5</v>
      </c>
      <c r="G78" s="184">
        <v>2.95</v>
      </c>
      <c r="H78" s="184">
        <v>2.86</v>
      </c>
      <c r="I78" s="184">
        <v>4.76</v>
      </c>
      <c r="J78" s="185" t="s">
        <v>5</v>
      </c>
      <c r="K78" s="184">
        <v>2.95</v>
      </c>
      <c r="L78" s="184">
        <v>2.86</v>
      </c>
      <c r="M78" s="184">
        <v>4.76</v>
      </c>
    </row>
    <row r="79" spans="1:13" x14ac:dyDescent="0.25">
      <c r="A79" s="182">
        <v>2021</v>
      </c>
      <c r="B79" s="185" t="s">
        <v>2</v>
      </c>
      <c r="C79" s="184">
        <v>1.55</v>
      </c>
      <c r="D79" s="184">
        <v>1.55</v>
      </c>
      <c r="E79" s="184">
        <v>1.39</v>
      </c>
      <c r="F79" s="185" t="s">
        <v>2</v>
      </c>
      <c r="G79" s="184">
        <v>1.55</v>
      </c>
      <c r="H79" s="184">
        <v>1.55</v>
      </c>
      <c r="I79" s="184">
        <v>1.39</v>
      </c>
      <c r="J79" s="185" t="s">
        <v>2</v>
      </c>
      <c r="K79" s="184">
        <v>3.19</v>
      </c>
      <c r="L79" s="184">
        <v>3.07</v>
      </c>
      <c r="M79" s="184">
        <v>5.0599999999999996</v>
      </c>
    </row>
    <row r="80" spans="1:13" x14ac:dyDescent="0.25">
      <c r="A80" s="182"/>
      <c r="B80" s="185" t="s">
        <v>3</v>
      </c>
      <c r="C80" s="184">
        <v>1.55</v>
      </c>
      <c r="D80" s="184">
        <v>1.6</v>
      </c>
      <c r="E80" s="184">
        <v>0.79</v>
      </c>
      <c r="F80" s="185" t="s">
        <v>3</v>
      </c>
      <c r="G80" s="184">
        <v>3.12</v>
      </c>
      <c r="H80" s="184">
        <v>3.17</v>
      </c>
      <c r="I80" s="184">
        <v>2.19</v>
      </c>
      <c r="J80" s="185" t="s">
        <v>3</v>
      </c>
      <c r="K80" s="184">
        <v>3.39</v>
      </c>
      <c r="L80" s="184">
        <v>3.38</v>
      </c>
      <c r="M80" s="184">
        <v>3.6</v>
      </c>
    </row>
    <row r="81" spans="1:13" x14ac:dyDescent="0.25">
      <c r="A81" s="182"/>
      <c r="B81" s="185" t="s">
        <v>4</v>
      </c>
      <c r="C81" s="184">
        <v>1.98</v>
      </c>
      <c r="D81" s="184">
        <v>1.97</v>
      </c>
      <c r="E81" s="184">
        <v>2.19</v>
      </c>
      <c r="F81" s="185" t="s">
        <v>4</v>
      </c>
      <c r="G81" s="184">
        <v>5.16</v>
      </c>
      <c r="H81" s="184">
        <v>5.2</v>
      </c>
      <c r="I81" s="184">
        <v>4.43</v>
      </c>
      <c r="J81" s="185" t="s">
        <v>4</v>
      </c>
      <c r="K81" s="184">
        <v>5.42</v>
      </c>
      <c r="L81" s="184">
        <v>5.4</v>
      </c>
      <c r="M81" s="184">
        <v>5.47</v>
      </c>
    </row>
    <row r="82" spans="1:13" x14ac:dyDescent="0.25">
      <c r="A82" s="182"/>
      <c r="B82" s="185" t="s">
        <v>5</v>
      </c>
      <c r="C82" s="184">
        <v>1.52</v>
      </c>
      <c r="D82" s="184">
        <v>1.52</v>
      </c>
      <c r="E82" s="184">
        <v>1.33</v>
      </c>
      <c r="F82" s="185" t="s">
        <v>5</v>
      </c>
      <c r="G82" s="184">
        <v>6.76</v>
      </c>
      <c r="H82" s="184">
        <v>6.8</v>
      </c>
      <c r="I82" s="184">
        <v>5.82</v>
      </c>
      <c r="J82" s="185" t="s">
        <v>5</v>
      </c>
      <c r="K82" s="184">
        <v>6.76</v>
      </c>
      <c r="L82" s="184">
        <v>6.8</v>
      </c>
      <c r="M82" s="184">
        <v>5.82</v>
      </c>
    </row>
    <row r="83" spans="1:13" x14ac:dyDescent="0.25">
      <c r="A83" s="182">
        <v>2022</v>
      </c>
      <c r="B83" s="185" t="s">
        <v>2</v>
      </c>
      <c r="C83" s="184">
        <v>2.4</v>
      </c>
      <c r="D83" s="184">
        <v>2.3199999999999998</v>
      </c>
      <c r="E83" s="184">
        <v>4.13</v>
      </c>
      <c r="F83" s="185" t="s">
        <v>2</v>
      </c>
      <c r="G83" s="184">
        <v>2.4</v>
      </c>
      <c r="H83" s="184">
        <v>2.3199999999999998</v>
      </c>
      <c r="I83" s="184">
        <v>4.13</v>
      </c>
      <c r="J83" s="185" t="s">
        <v>2</v>
      </c>
      <c r="K83" s="184">
        <v>7.65</v>
      </c>
      <c r="L83" s="184">
        <v>7.61</v>
      </c>
      <c r="M83" s="184">
        <v>8.68</v>
      </c>
    </row>
    <row r="84" spans="1:13" x14ac:dyDescent="0.25">
      <c r="A84" s="182"/>
      <c r="B84" s="185" t="s">
        <v>3</v>
      </c>
      <c r="C84" s="184">
        <v>2.39</v>
      </c>
      <c r="D84" s="184">
        <v>2.36</v>
      </c>
      <c r="E84" s="184">
        <v>2.68</v>
      </c>
      <c r="F84" s="185" t="s">
        <v>3</v>
      </c>
      <c r="G84" s="184">
        <v>4.84</v>
      </c>
      <c r="H84" s="184">
        <v>4.74</v>
      </c>
      <c r="I84" s="184">
        <v>6.92</v>
      </c>
      <c r="J84" s="185" t="s">
        <v>3</v>
      </c>
      <c r="K84" s="184">
        <v>8.5399999999999991</v>
      </c>
      <c r="L84" s="184">
        <v>8.42</v>
      </c>
      <c r="M84" s="184">
        <v>10.72</v>
      </c>
    </row>
    <row r="85" spans="1:13" x14ac:dyDescent="0.25">
      <c r="A85" s="182"/>
      <c r="B85" s="185" t="s">
        <v>4</v>
      </c>
      <c r="C85" s="184">
        <v>1.9</v>
      </c>
      <c r="D85" s="184">
        <v>1.9</v>
      </c>
      <c r="E85" s="184">
        <v>2.09</v>
      </c>
      <c r="F85" s="185" t="s">
        <v>4</v>
      </c>
      <c r="G85" s="184">
        <v>6.84</v>
      </c>
      <c r="H85" s="184">
        <v>6.72</v>
      </c>
      <c r="I85" s="184">
        <v>9.15</v>
      </c>
      <c r="J85" s="185" t="s">
        <v>4</v>
      </c>
      <c r="K85" s="184">
        <v>8.4600000000000009</v>
      </c>
      <c r="L85" s="184">
        <v>8.35</v>
      </c>
      <c r="M85" s="184">
        <v>10.6</v>
      </c>
    </row>
    <row r="86" spans="1:13" x14ac:dyDescent="0.25">
      <c r="A86" s="182"/>
      <c r="B86" s="185" t="s">
        <v>5</v>
      </c>
      <c r="C86" s="186">
        <v>1.81</v>
      </c>
      <c r="D86" s="186">
        <v>1.74</v>
      </c>
      <c r="E86" s="186">
        <v>3.24</v>
      </c>
      <c r="F86" s="185" t="s">
        <v>5</v>
      </c>
      <c r="G86" s="186">
        <v>8.7799999999999994</v>
      </c>
      <c r="H86" s="186">
        <v>8.58</v>
      </c>
      <c r="I86" s="186">
        <v>12.68</v>
      </c>
      <c r="J86" s="185" t="s">
        <v>5</v>
      </c>
      <c r="K86" s="186">
        <v>8.7799999999999994</v>
      </c>
      <c r="L86" s="186">
        <v>8.58</v>
      </c>
      <c r="M86" s="186">
        <v>12.68</v>
      </c>
    </row>
    <row r="87" spans="1:13" x14ac:dyDescent="0.25">
      <c r="A87" s="182">
        <v>2023</v>
      </c>
      <c r="B87" s="185" t="s">
        <v>2</v>
      </c>
      <c r="C87" s="184">
        <v>2.98</v>
      </c>
      <c r="D87" s="184">
        <v>2.98</v>
      </c>
      <c r="E87" s="184">
        <v>3.17</v>
      </c>
      <c r="F87" s="185" t="s">
        <v>2</v>
      </c>
      <c r="G87" s="184">
        <v>2.98</v>
      </c>
      <c r="H87" s="184">
        <v>2.98</v>
      </c>
      <c r="I87" s="184">
        <v>3.17</v>
      </c>
      <c r="J87" s="185" t="s">
        <v>2</v>
      </c>
      <c r="K87" s="184">
        <v>9.39</v>
      </c>
      <c r="L87" s="184">
        <v>9.2799999999999994</v>
      </c>
      <c r="M87" s="184">
        <v>11.64</v>
      </c>
    </row>
    <row r="88" spans="1:13" x14ac:dyDescent="0.25">
      <c r="A88" s="182"/>
      <c r="B88" s="185" t="s">
        <v>3</v>
      </c>
      <c r="C88" s="184">
        <v>3.05</v>
      </c>
      <c r="D88" s="184">
        <v>3.03</v>
      </c>
      <c r="E88" s="184">
        <v>3.39</v>
      </c>
      <c r="F88" s="185" t="s">
        <v>3</v>
      </c>
      <c r="G88" s="184">
        <v>6.12</v>
      </c>
      <c r="H88" s="184">
        <v>6.11</v>
      </c>
      <c r="I88" s="184">
        <v>6.67</v>
      </c>
      <c r="J88" s="185" t="s">
        <v>3</v>
      </c>
      <c r="K88" s="184">
        <v>10.1</v>
      </c>
      <c r="L88" s="184">
        <v>9.99</v>
      </c>
      <c r="M88" s="184">
        <v>12.42</v>
      </c>
    </row>
    <row r="89" spans="1:13" s="153" customFormat="1" ht="11.4" x14ac:dyDescent="0.2">
      <c r="A89" s="187"/>
      <c r="B89" s="188" t="s">
        <v>4</v>
      </c>
      <c r="C89" s="189">
        <v>2.87</v>
      </c>
      <c r="D89" s="189">
        <v>2.9</v>
      </c>
      <c r="E89" s="189">
        <v>2.52</v>
      </c>
      <c r="F89" s="188" t="s">
        <v>4</v>
      </c>
      <c r="G89" s="190">
        <v>9.17</v>
      </c>
      <c r="H89" s="190">
        <v>9.18</v>
      </c>
      <c r="I89" s="190">
        <v>9.35</v>
      </c>
      <c r="J89" s="188" t="s">
        <v>4</v>
      </c>
      <c r="K89" s="189">
        <v>11.15</v>
      </c>
      <c r="L89" s="189">
        <v>11.08</v>
      </c>
      <c r="M89" s="189">
        <v>12.89</v>
      </c>
    </row>
    <row r="90" spans="1:13" s="153" customFormat="1" ht="11.4" x14ac:dyDescent="0.2">
      <c r="A90" s="187"/>
      <c r="B90" s="188" t="s">
        <v>5</v>
      </c>
      <c r="C90" s="189">
        <v>2.96</v>
      </c>
      <c r="D90" s="189">
        <v>3.02</v>
      </c>
      <c r="E90" s="189">
        <v>1.75</v>
      </c>
      <c r="F90" s="188" t="s">
        <v>5</v>
      </c>
      <c r="G90" s="191">
        <v>12.4</v>
      </c>
      <c r="H90" s="190">
        <v>12.48</v>
      </c>
      <c r="I90" s="190">
        <v>11.26</v>
      </c>
      <c r="J90" s="188" t="s">
        <v>5</v>
      </c>
      <c r="K90" s="192">
        <v>12.4</v>
      </c>
      <c r="L90" s="189">
        <v>12.48</v>
      </c>
      <c r="M90" s="189">
        <v>11.26</v>
      </c>
    </row>
    <row r="91" spans="1:13" x14ac:dyDescent="0.25">
      <c r="A91" s="154"/>
      <c r="B91" s="151"/>
      <c r="C91" s="150"/>
      <c r="D91" s="150"/>
      <c r="E91" s="150"/>
      <c r="F91" s="150"/>
      <c r="G91" s="150"/>
      <c r="H91" s="150"/>
      <c r="I91" s="150"/>
      <c r="J91" s="150"/>
      <c r="K91" s="150"/>
      <c r="L91" s="150"/>
      <c r="M91" s="150"/>
    </row>
    <row r="92" spans="1:13" x14ac:dyDescent="0.25">
      <c r="A92" s="154"/>
      <c r="B92" s="151"/>
      <c r="C92" s="150"/>
      <c r="D92" s="150"/>
      <c r="E92" s="150"/>
      <c r="F92" s="150"/>
      <c r="G92" s="150"/>
      <c r="H92" s="150"/>
      <c r="I92" s="150"/>
      <c r="J92" s="150"/>
      <c r="K92" s="150"/>
      <c r="L92" s="150"/>
      <c r="M92" s="150"/>
    </row>
    <row r="93" spans="1:13" x14ac:dyDescent="0.25">
      <c r="A93" s="167" t="s">
        <v>208</v>
      </c>
      <c r="B93" s="168"/>
      <c r="C93" s="168"/>
      <c r="D93" s="168"/>
      <c r="E93" s="168"/>
      <c r="F93" s="169"/>
      <c r="G93" s="169"/>
      <c r="H93" s="169"/>
      <c r="I93" s="169"/>
      <c r="J93" s="170"/>
      <c r="K93" s="170"/>
      <c r="L93" s="170"/>
      <c r="M93" s="171"/>
    </row>
    <row r="94" spans="1:13" x14ac:dyDescent="0.25">
      <c r="A94" s="172" t="s">
        <v>189</v>
      </c>
      <c r="B94" s="173"/>
      <c r="C94" s="173"/>
      <c r="D94" s="173"/>
      <c r="E94" s="173"/>
      <c r="F94" s="174"/>
      <c r="G94" s="174"/>
      <c r="H94" s="174"/>
      <c r="I94" s="174"/>
      <c r="M94" s="175"/>
    </row>
    <row r="95" spans="1:13" x14ac:dyDescent="0.25">
      <c r="A95" s="176" t="s">
        <v>190</v>
      </c>
      <c r="B95" s="177"/>
      <c r="C95" s="177"/>
      <c r="D95" s="177"/>
      <c r="E95" s="177"/>
      <c r="F95" s="178"/>
      <c r="G95" s="178"/>
      <c r="H95" s="178"/>
      <c r="I95" s="178"/>
      <c r="J95" s="179"/>
      <c r="K95" s="179"/>
      <c r="L95" s="179"/>
      <c r="M95" s="180"/>
    </row>
  </sheetData>
  <mergeCells count="17">
    <mergeCell ref="A95:E95"/>
    <mergeCell ref="H9:I9"/>
    <mergeCell ref="J9:J10"/>
    <mergeCell ref="K9:K10"/>
    <mergeCell ref="L9:M9"/>
    <mergeCell ref="A93:E93"/>
    <mergeCell ref="A94:E94"/>
    <mergeCell ref="A3:M4"/>
    <mergeCell ref="A5:E6"/>
    <mergeCell ref="A8:E8"/>
    <mergeCell ref="F8:I8"/>
    <mergeCell ref="J8:M8"/>
    <mergeCell ref="A9:B10"/>
    <mergeCell ref="C9:C10"/>
    <mergeCell ref="D9:E9"/>
    <mergeCell ref="F9:F10"/>
    <mergeCell ref="G9:G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4A33-0B41-4DE0-99A1-3962DB2EFBB6}">
  <dimension ref="A6:IE59"/>
  <sheetViews>
    <sheetView topLeftCell="A3" workbookViewId="0">
      <selection activeCell="J4" sqref="J4"/>
    </sheetView>
  </sheetViews>
  <sheetFormatPr baseColWidth="10" defaultRowHeight="13.8" x14ac:dyDescent="0.25"/>
  <cols>
    <col min="1" max="1" width="22.6640625" style="156" customWidth="1"/>
    <col min="2" max="5" width="17.6640625" style="156" customWidth="1"/>
    <col min="6" max="6" width="8.88671875" style="156" customWidth="1"/>
    <col min="7" max="7" width="18.109375" style="156" customWidth="1"/>
    <col min="8" max="8" width="14" style="156" customWidth="1"/>
    <col min="9" max="9" width="13.33203125" style="156" customWidth="1"/>
    <col min="10" max="10" width="14.5546875" style="156" customWidth="1"/>
    <col min="11" max="11" width="16" style="156" customWidth="1"/>
    <col min="12" max="12" width="11.44140625" style="156" customWidth="1"/>
    <col min="13" max="13" width="25.6640625" style="156" customWidth="1"/>
    <col min="14" max="14" width="12.5546875" style="156" customWidth="1"/>
    <col min="15" max="15" width="13.44140625" style="156" customWidth="1"/>
    <col min="16" max="16" width="12.33203125" style="156" customWidth="1"/>
    <col min="17" max="19" width="11.44140625" style="156" customWidth="1"/>
    <col min="20" max="20" width="12.33203125" style="156" customWidth="1"/>
    <col min="21" max="256" width="11.5546875" style="156"/>
    <col min="257" max="257" width="22.6640625" style="156" customWidth="1"/>
    <col min="258" max="261" width="17.6640625" style="156" customWidth="1"/>
    <col min="262" max="262" width="8.88671875" style="156" customWidth="1"/>
    <col min="263" max="263" width="18.109375" style="156" customWidth="1"/>
    <col min="264" max="264" width="14" style="156" customWidth="1"/>
    <col min="265" max="265" width="13.33203125" style="156" customWidth="1"/>
    <col min="266" max="266" width="14.5546875" style="156" customWidth="1"/>
    <col min="267" max="267" width="16" style="156" customWidth="1"/>
    <col min="268" max="268" width="11.44140625" style="156" customWidth="1"/>
    <col min="269" max="269" width="25.6640625" style="156" customWidth="1"/>
    <col min="270" max="270" width="12.5546875" style="156" customWidth="1"/>
    <col min="271" max="271" width="13.44140625" style="156" customWidth="1"/>
    <col min="272" max="272" width="12.33203125" style="156" customWidth="1"/>
    <col min="273" max="275" width="11.44140625" style="156" customWidth="1"/>
    <col min="276" max="276" width="12.33203125" style="156" customWidth="1"/>
    <col min="277" max="512" width="11.5546875" style="156"/>
    <col min="513" max="513" width="22.6640625" style="156" customWidth="1"/>
    <col min="514" max="517" width="17.6640625" style="156" customWidth="1"/>
    <col min="518" max="518" width="8.88671875" style="156" customWidth="1"/>
    <col min="519" max="519" width="18.109375" style="156" customWidth="1"/>
    <col min="520" max="520" width="14" style="156" customWidth="1"/>
    <col min="521" max="521" width="13.33203125" style="156" customWidth="1"/>
    <col min="522" max="522" width="14.5546875" style="156" customWidth="1"/>
    <col min="523" max="523" width="16" style="156" customWidth="1"/>
    <col min="524" max="524" width="11.44140625" style="156" customWidth="1"/>
    <col min="525" max="525" width="25.6640625" style="156" customWidth="1"/>
    <col min="526" max="526" width="12.5546875" style="156" customWidth="1"/>
    <col min="527" max="527" width="13.44140625" style="156" customWidth="1"/>
    <col min="528" max="528" width="12.33203125" style="156" customWidth="1"/>
    <col min="529" max="531" width="11.44140625" style="156" customWidth="1"/>
    <col min="532" max="532" width="12.33203125" style="156" customWidth="1"/>
    <col min="533" max="768" width="11.5546875" style="156"/>
    <col min="769" max="769" width="22.6640625" style="156" customWidth="1"/>
    <col min="770" max="773" width="17.6640625" style="156" customWidth="1"/>
    <col min="774" max="774" width="8.88671875" style="156" customWidth="1"/>
    <col min="775" max="775" width="18.109375" style="156" customWidth="1"/>
    <col min="776" max="776" width="14" style="156" customWidth="1"/>
    <col min="777" max="777" width="13.33203125" style="156" customWidth="1"/>
    <col min="778" max="778" width="14.5546875" style="156" customWidth="1"/>
    <col min="779" max="779" width="16" style="156" customWidth="1"/>
    <col min="780" max="780" width="11.44140625" style="156" customWidth="1"/>
    <col min="781" max="781" width="25.6640625" style="156" customWidth="1"/>
    <col min="782" max="782" width="12.5546875" style="156" customWidth="1"/>
    <col min="783" max="783" width="13.44140625" style="156" customWidth="1"/>
    <col min="784" max="784" width="12.33203125" style="156" customWidth="1"/>
    <col min="785" max="787" width="11.44140625" style="156" customWidth="1"/>
    <col min="788" max="788" width="12.33203125" style="156" customWidth="1"/>
    <col min="789" max="1024" width="11.5546875" style="156"/>
    <col min="1025" max="1025" width="22.6640625" style="156" customWidth="1"/>
    <col min="1026" max="1029" width="17.6640625" style="156" customWidth="1"/>
    <col min="1030" max="1030" width="8.88671875" style="156" customWidth="1"/>
    <col min="1031" max="1031" width="18.109375" style="156" customWidth="1"/>
    <col min="1032" max="1032" width="14" style="156" customWidth="1"/>
    <col min="1033" max="1033" width="13.33203125" style="156" customWidth="1"/>
    <col min="1034" max="1034" width="14.5546875" style="156" customWidth="1"/>
    <col min="1035" max="1035" width="16" style="156" customWidth="1"/>
    <col min="1036" max="1036" width="11.44140625" style="156" customWidth="1"/>
    <col min="1037" max="1037" width="25.6640625" style="156" customWidth="1"/>
    <col min="1038" max="1038" width="12.5546875" style="156" customWidth="1"/>
    <col min="1039" max="1039" width="13.44140625" style="156" customWidth="1"/>
    <col min="1040" max="1040" width="12.33203125" style="156" customWidth="1"/>
    <col min="1041" max="1043" width="11.44140625" style="156" customWidth="1"/>
    <col min="1044" max="1044" width="12.33203125" style="156" customWidth="1"/>
    <col min="1045" max="1280" width="11.5546875" style="156"/>
    <col min="1281" max="1281" width="22.6640625" style="156" customWidth="1"/>
    <col min="1282" max="1285" width="17.6640625" style="156" customWidth="1"/>
    <col min="1286" max="1286" width="8.88671875" style="156" customWidth="1"/>
    <col min="1287" max="1287" width="18.109375" style="156" customWidth="1"/>
    <col min="1288" max="1288" width="14" style="156" customWidth="1"/>
    <col min="1289" max="1289" width="13.33203125" style="156" customWidth="1"/>
    <col min="1290" max="1290" width="14.5546875" style="156" customWidth="1"/>
    <col min="1291" max="1291" width="16" style="156" customWidth="1"/>
    <col min="1292" max="1292" width="11.44140625" style="156" customWidth="1"/>
    <col min="1293" max="1293" width="25.6640625" style="156" customWidth="1"/>
    <col min="1294" max="1294" width="12.5546875" style="156" customWidth="1"/>
    <col min="1295" max="1295" width="13.44140625" style="156" customWidth="1"/>
    <col min="1296" max="1296" width="12.33203125" style="156" customWidth="1"/>
    <col min="1297" max="1299" width="11.44140625" style="156" customWidth="1"/>
    <col min="1300" max="1300" width="12.33203125" style="156" customWidth="1"/>
    <col min="1301" max="1536" width="11.5546875" style="156"/>
    <col min="1537" max="1537" width="22.6640625" style="156" customWidth="1"/>
    <col min="1538" max="1541" width="17.6640625" style="156" customWidth="1"/>
    <col min="1542" max="1542" width="8.88671875" style="156" customWidth="1"/>
    <col min="1543" max="1543" width="18.109375" style="156" customWidth="1"/>
    <col min="1544" max="1544" width="14" style="156" customWidth="1"/>
    <col min="1545" max="1545" width="13.33203125" style="156" customWidth="1"/>
    <col min="1546" max="1546" width="14.5546875" style="156" customWidth="1"/>
    <col min="1547" max="1547" width="16" style="156" customWidth="1"/>
    <col min="1548" max="1548" width="11.44140625" style="156" customWidth="1"/>
    <col min="1549" max="1549" width="25.6640625" style="156" customWidth="1"/>
    <col min="1550" max="1550" width="12.5546875" style="156" customWidth="1"/>
    <col min="1551" max="1551" width="13.44140625" style="156" customWidth="1"/>
    <col min="1552" max="1552" width="12.33203125" style="156" customWidth="1"/>
    <col min="1553" max="1555" width="11.44140625" style="156" customWidth="1"/>
    <col min="1556" max="1556" width="12.33203125" style="156" customWidth="1"/>
    <col min="1557" max="1792" width="11.5546875" style="156"/>
    <col min="1793" max="1793" width="22.6640625" style="156" customWidth="1"/>
    <col min="1794" max="1797" width="17.6640625" style="156" customWidth="1"/>
    <col min="1798" max="1798" width="8.88671875" style="156" customWidth="1"/>
    <col min="1799" max="1799" width="18.109375" style="156" customWidth="1"/>
    <col min="1800" max="1800" width="14" style="156" customWidth="1"/>
    <col min="1801" max="1801" width="13.33203125" style="156" customWidth="1"/>
    <col min="1802" max="1802" width="14.5546875" style="156" customWidth="1"/>
    <col min="1803" max="1803" width="16" style="156" customWidth="1"/>
    <col min="1804" max="1804" width="11.44140625" style="156" customWidth="1"/>
    <col min="1805" max="1805" width="25.6640625" style="156" customWidth="1"/>
    <col min="1806" max="1806" width="12.5546875" style="156" customWidth="1"/>
    <col min="1807" max="1807" width="13.44140625" style="156" customWidth="1"/>
    <col min="1808" max="1808" width="12.33203125" style="156" customWidth="1"/>
    <col min="1809" max="1811" width="11.44140625" style="156" customWidth="1"/>
    <col min="1812" max="1812" width="12.33203125" style="156" customWidth="1"/>
    <col min="1813" max="2048" width="11.5546875" style="156"/>
    <col min="2049" max="2049" width="22.6640625" style="156" customWidth="1"/>
    <col min="2050" max="2053" width="17.6640625" style="156" customWidth="1"/>
    <col min="2054" max="2054" width="8.88671875" style="156" customWidth="1"/>
    <col min="2055" max="2055" width="18.109375" style="156" customWidth="1"/>
    <col min="2056" max="2056" width="14" style="156" customWidth="1"/>
    <col min="2057" max="2057" width="13.33203125" style="156" customWidth="1"/>
    <col min="2058" max="2058" width="14.5546875" style="156" customWidth="1"/>
    <col min="2059" max="2059" width="16" style="156" customWidth="1"/>
    <col min="2060" max="2060" width="11.44140625" style="156" customWidth="1"/>
    <col min="2061" max="2061" width="25.6640625" style="156" customWidth="1"/>
    <col min="2062" max="2062" width="12.5546875" style="156" customWidth="1"/>
    <col min="2063" max="2063" width="13.44140625" style="156" customWidth="1"/>
    <col min="2064" max="2064" width="12.33203125" style="156" customWidth="1"/>
    <col min="2065" max="2067" width="11.44140625" style="156" customWidth="1"/>
    <col min="2068" max="2068" width="12.33203125" style="156" customWidth="1"/>
    <col min="2069" max="2304" width="11.5546875" style="156"/>
    <col min="2305" max="2305" width="22.6640625" style="156" customWidth="1"/>
    <col min="2306" max="2309" width="17.6640625" style="156" customWidth="1"/>
    <col min="2310" max="2310" width="8.88671875" style="156" customWidth="1"/>
    <col min="2311" max="2311" width="18.109375" style="156" customWidth="1"/>
    <col min="2312" max="2312" width="14" style="156" customWidth="1"/>
    <col min="2313" max="2313" width="13.33203125" style="156" customWidth="1"/>
    <col min="2314" max="2314" width="14.5546875" style="156" customWidth="1"/>
    <col min="2315" max="2315" width="16" style="156" customWidth="1"/>
    <col min="2316" max="2316" width="11.44140625" style="156" customWidth="1"/>
    <col min="2317" max="2317" width="25.6640625" style="156" customWidth="1"/>
    <col min="2318" max="2318" width="12.5546875" style="156" customWidth="1"/>
    <col min="2319" max="2319" width="13.44140625" style="156" customWidth="1"/>
    <col min="2320" max="2320" width="12.33203125" style="156" customWidth="1"/>
    <col min="2321" max="2323" width="11.44140625" style="156" customWidth="1"/>
    <col min="2324" max="2324" width="12.33203125" style="156" customWidth="1"/>
    <col min="2325" max="2560" width="11.5546875" style="156"/>
    <col min="2561" max="2561" width="22.6640625" style="156" customWidth="1"/>
    <col min="2562" max="2565" width="17.6640625" style="156" customWidth="1"/>
    <col min="2566" max="2566" width="8.88671875" style="156" customWidth="1"/>
    <col min="2567" max="2567" width="18.109375" style="156" customWidth="1"/>
    <col min="2568" max="2568" width="14" style="156" customWidth="1"/>
    <col min="2569" max="2569" width="13.33203125" style="156" customWidth="1"/>
    <col min="2570" max="2570" width="14.5546875" style="156" customWidth="1"/>
    <col min="2571" max="2571" width="16" style="156" customWidth="1"/>
    <col min="2572" max="2572" width="11.44140625" style="156" customWidth="1"/>
    <col min="2573" max="2573" width="25.6640625" style="156" customWidth="1"/>
    <col min="2574" max="2574" width="12.5546875" style="156" customWidth="1"/>
    <col min="2575" max="2575" width="13.44140625" style="156" customWidth="1"/>
    <col min="2576" max="2576" width="12.33203125" style="156" customWidth="1"/>
    <col min="2577" max="2579" width="11.44140625" style="156" customWidth="1"/>
    <col min="2580" max="2580" width="12.33203125" style="156" customWidth="1"/>
    <col min="2581" max="2816" width="11.5546875" style="156"/>
    <col min="2817" max="2817" width="22.6640625" style="156" customWidth="1"/>
    <col min="2818" max="2821" width="17.6640625" style="156" customWidth="1"/>
    <col min="2822" max="2822" width="8.88671875" style="156" customWidth="1"/>
    <col min="2823" max="2823" width="18.109375" style="156" customWidth="1"/>
    <col min="2824" max="2824" width="14" style="156" customWidth="1"/>
    <col min="2825" max="2825" width="13.33203125" style="156" customWidth="1"/>
    <col min="2826" max="2826" width="14.5546875" style="156" customWidth="1"/>
    <col min="2827" max="2827" width="16" style="156" customWidth="1"/>
    <col min="2828" max="2828" width="11.44140625" style="156" customWidth="1"/>
    <col min="2829" max="2829" width="25.6640625" style="156" customWidth="1"/>
    <col min="2830" max="2830" width="12.5546875" style="156" customWidth="1"/>
    <col min="2831" max="2831" width="13.44140625" style="156" customWidth="1"/>
    <col min="2832" max="2832" width="12.33203125" style="156" customWidth="1"/>
    <col min="2833" max="2835" width="11.44140625" style="156" customWidth="1"/>
    <col min="2836" max="2836" width="12.33203125" style="156" customWidth="1"/>
    <col min="2837" max="3072" width="11.5546875" style="156"/>
    <col min="3073" max="3073" width="22.6640625" style="156" customWidth="1"/>
    <col min="3074" max="3077" width="17.6640625" style="156" customWidth="1"/>
    <col min="3078" max="3078" width="8.88671875" style="156" customWidth="1"/>
    <col min="3079" max="3079" width="18.109375" style="156" customWidth="1"/>
    <col min="3080" max="3080" width="14" style="156" customWidth="1"/>
    <col min="3081" max="3081" width="13.33203125" style="156" customWidth="1"/>
    <col min="3082" max="3082" width="14.5546875" style="156" customWidth="1"/>
    <col min="3083" max="3083" width="16" style="156" customWidth="1"/>
    <col min="3084" max="3084" width="11.44140625" style="156" customWidth="1"/>
    <col min="3085" max="3085" width="25.6640625" style="156" customWidth="1"/>
    <col min="3086" max="3086" width="12.5546875" style="156" customWidth="1"/>
    <col min="3087" max="3087" width="13.44140625" style="156" customWidth="1"/>
    <col min="3088" max="3088" width="12.33203125" style="156" customWidth="1"/>
    <col min="3089" max="3091" width="11.44140625" style="156" customWidth="1"/>
    <col min="3092" max="3092" width="12.33203125" style="156" customWidth="1"/>
    <col min="3093" max="3328" width="11.5546875" style="156"/>
    <col min="3329" max="3329" width="22.6640625" style="156" customWidth="1"/>
    <col min="3330" max="3333" width="17.6640625" style="156" customWidth="1"/>
    <col min="3334" max="3334" width="8.88671875" style="156" customWidth="1"/>
    <col min="3335" max="3335" width="18.109375" style="156" customWidth="1"/>
    <col min="3336" max="3336" width="14" style="156" customWidth="1"/>
    <col min="3337" max="3337" width="13.33203125" style="156" customWidth="1"/>
    <col min="3338" max="3338" width="14.5546875" style="156" customWidth="1"/>
    <col min="3339" max="3339" width="16" style="156" customWidth="1"/>
    <col min="3340" max="3340" width="11.44140625" style="156" customWidth="1"/>
    <col min="3341" max="3341" width="25.6640625" style="156" customWidth="1"/>
    <col min="3342" max="3342" width="12.5546875" style="156" customWidth="1"/>
    <col min="3343" max="3343" width="13.44140625" style="156" customWidth="1"/>
    <col min="3344" max="3344" width="12.33203125" style="156" customWidth="1"/>
    <col min="3345" max="3347" width="11.44140625" style="156" customWidth="1"/>
    <col min="3348" max="3348" width="12.33203125" style="156" customWidth="1"/>
    <col min="3349" max="3584" width="11.5546875" style="156"/>
    <col min="3585" max="3585" width="22.6640625" style="156" customWidth="1"/>
    <col min="3586" max="3589" width="17.6640625" style="156" customWidth="1"/>
    <col min="3590" max="3590" width="8.88671875" style="156" customWidth="1"/>
    <col min="3591" max="3591" width="18.109375" style="156" customWidth="1"/>
    <col min="3592" max="3592" width="14" style="156" customWidth="1"/>
    <col min="3593" max="3593" width="13.33203125" style="156" customWidth="1"/>
    <col min="3594" max="3594" width="14.5546875" style="156" customWidth="1"/>
    <col min="3595" max="3595" width="16" style="156" customWidth="1"/>
    <col min="3596" max="3596" width="11.44140625" style="156" customWidth="1"/>
    <col min="3597" max="3597" width="25.6640625" style="156" customWidth="1"/>
    <col min="3598" max="3598" width="12.5546875" style="156" customWidth="1"/>
    <col min="3599" max="3599" width="13.44140625" style="156" customWidth="1"/>
    <col min="3600" max="3600" width="12.33203125" style="156" customWidth="1"/>
    <col min="3601" max="3603" width="11.44140625" style="156" customWidth="1"/>
    <col min="3604" max="3604" width="12.33203125" style="156" customWidth="1"/>
    <col min="3605" max="3840" width="11.5546875" style="156"/>
    <col min="3841" max="3841" width="22.6640625" style="156" customWidth="1"/>
    <col min="3842" max="3845" width="17.6640625" style="156" customWidth="1"/>
    <col min="3846" max="3846" width="8.88671875" style="156" customWidth="1"/>
    <col min="3847" max="3847" width="18.109375" style="156" customWidth="1"/>
    <col min="3848" max="3848" width="14" style="156" customWidth="1"/>
    <col min="3849" max="3849" width="13.33203125" style="156" customWidth="1"/>
    <col min="3850" max="3850" width="14.5546875" style="156" customWidth="1"/>
    <col min="3851" max="3851" width="16" style="156" customWidth="1"/>
    <col min="3852" max="3852" width="11.44140625" style="156" customWidth="1"/>
    <col min="3853" max="3853" width="25.6640625" style="156" customWidth="1"/>
    <col min="3854" max="3854" width="12.5546875" style="156" customWidth="1"/>
    <col min="3855" max="3855" width="13.44140625" style="156" customWidth="1"/>
    <col min="3856" max="3856" width="12.33203125" style="156" customWidth="1"/>
    <col min="3857" max="3859" width="11.44140625" style="156" customWidth="1"/>
    <col min="3860" max="3860" width="12.33203125" style="156" customWidth="1"/>
    <col min="3861" max="4096" width="11.5546875" style="156"/>
    <col min="4097" max="4097" width="22.6640625" style="156" customWidth="1"/>
    <col min="4098" max="4101" width="17.6640625" style="156" customWidth="1"/>
    <col min="4102" max="4102" width="8.88671875" style="156" customWidth="1"/>
    <col min="4103" max="4103" width="18.109375" style="156" customWidth="1"/>
    <col min="4104" max="4104" width="14" style="156" customWidth="1"/>
    <col min="4105" max="4105" width="13.33203125" style="156" customWidth="1"/>
    <col min="4106" max="4106" width="14.5546875" style="156" customWidth="1"/>
    <col min="4107" max="4107" width="16" style="156" customWidth="1"/>
    <col min="4108" max="4108" width="11.44140625" style="156" customWidth="1"/>
    <col min="4109" max="4109" width="25.6640625" style="156" customWidth="1"/>
    <col min="4110" max="4110" width="12.5546875" style="156" customWidth="1"/>
    <col min="4111" max="4111" width="13.44140625" style="156" customWidth="1"/>
    <col min="4112" max="4112" width="12.33203125" style="156" customWidth="1"/>
    <col min="4113" max="4115" width="11.44140625" style="156" customWidth="1"/>
    <col min="4116" max="4116" width="12.33203125" style="156" customWidth="1"/>
    <col min="4117" max="4352" width="11.5546875" style="156"/>
    <col min="4353" max="4353" width="22.6640625" style="156" customWidth="1"/>
    <col min="4354" max="4357" width="17.6640625" style="156" customWidth="1"/>
    <col min="4358" max="4358" width="8.88671875" style="156" customWidth="1"/>
    <col min="4359" max="4359" width="18.109375" style="156" customWidth="1"/>
    <col min="4360" max="4360" width="14" style="156" customWidth="1"/>
    <col min="4361" max="4361" width="13.33203125" style="156" customWidth="1"/>
    <col min="4362" max="4362" width="14.5546875" style="156" customWidth="1"/>
    <col min="4363" max="4363" width="16" style="156" customWidth="1"/>
    <col min="4364" max="4364" width="11.44140625" style="156" customWidth="1"/>
    <col min="4365" max="4365" width="25.6640625" style="156" customWidth="1"/>
    <col min="4366" max="4366" width="12.5546875" style="156" customWidth="1"/>
    <col min="4367" max="4367" width="13.44140625" style="156" customWidth="1"/>
    <col min="4368" max="4368" width="12.33203125" style="156" customWidth="1"/>
    <col min="4369" max="4371" width="11.44140625" style="156" customWidth="1"/>
    <col min="4372" max="4372" width="12.33203125" style="156" customWidth="1"/>
    <col min="4373" max="4608" width="11.5546875" style="156"/>
    <col min="4609" max="4609" width="22.6640625" style="156" customWidth="1"/>
    <col min="4610" max="4613" width="17.6640625" style="156" customWidth="1"/>
    <col min="4614" max="4614" width="8.88671875" style="156" customWidth="1"/>
    <col min="4615" max="4615" width="18.109375" style="156" customWidth="1"/>
    <col min="4616" max="4616" width="14" style="156" customWidth="1"/>
    <col min="4617" max="4617" width="13.33203125" style="156" customWidth="1"/>
    <col min="4618" max="4618" width="14.5546875" style="156" customWidth="1"/>
    <col min="4619" max="4619" width="16" style="156" customWidth="1"/>
    <col min="4620" max="4620" width="11.44140625" style="156" customWidth="1"/>
    <col min="4621" max="4621" width="25.6640625" style="156" customWidth="1"/>
    <col min="4622" max="4622" width="12.5546875" style="156" customWidth="1"/>
    <col min="4623" max="4623" width="13.44140625" style="156" customWidth="1"/>
    <col min="4624" max="4624" width="12.33203125" style="156" customWidth="1"/>
    <col min="4625" max="4627" width="11.44140625" style="156" customWidth="1"/>
    <col min="4628" max="4628" width="12.33203125" style="156" customWidth="1"/>
    <col min="4629" max="4864" width="11.5546875" style="156"/>
    <col min="4865" max="4865" width="22.6640625" style="156" customWidth="1"/>
    <col min="4866" max="4869" width="17.6640625" style="156" customWidth="1"/>
    <col min="4870" max="4870" width="8.88671875" style="156" customWidth="1"/>
    <col min="4871" max="4871" width="18.109375" style="156" customWidth="1"/>
    <col min="4872" max="4872" width="14" style="156" customWidth="1"/>
    <col min="4873" max="4873" width="13.33203125" style="156" customWidth="1"/>
    <col min="4874" max="4874" width="14.5546875" style="156" customWidth="1"/>
    <col min="4875" max="4875" width="16" style="156" customWidth="1"/>
    <col min="4876" max="4876" width="11.44140625" style="156" customWidth="1"/>
    <col min="4877" max="4877" width="25.6640625" style="156" customWidth="1"/>
    <col min="4878" max="4878" width="12.5546875" style="156" customWidth="1"/>
    <col min="4879" max="4879" width="13.44140625" style="156" customWidth="1"/>
    <col min="4880" max="4880" width="12.33203125" style="156" customWidth="1"/>
    <col min="4881" max="4883" width="11.44140625" style="156" customWidth="1"/>
    <col min="4884" max="4884" width="12.33203125" style="156" customWidth="1"/>
    <col min="4885" max="5120" width="11.5546875" style="156"/>
    <col min="5121" max="5121" width="22.6640625" style="156" customWidth="1"/>
    <col min="5122" max="5125" width="17.6640625" style="156" customWidth="1"/>
    <col min="5126" max="5126" width="8.88671875" style="156" customWidth="1"/>
    <col min="5127" max="5127" width="18.109375" style="156" customWidth="1"/>
    <col min="5128" max="5128" width="14" style="156" customWidth="1"/>
    <col min="5129" max="5129" width="13.33203125" style="156" customWidth="1"/>
    <col min="5130" max="5130" width="14.5546875" style="156" customWidth="1"/>
    <col min="5131" max="5131" width="16" style="156" customWidth="1"/>
    <col min="5132" max="5132" width="11.44140625" style="156" customWidth="1"/>
    <col min="5133" max="5133" width="25.6640625" style="156" customWidth="1"/>
    <col min="5134" max="5134" width="12.5546875" style="156" customWidth="1"/>
    <col min="5135" max="5135" width="13.44140625" style="156" customWidth="1"/>
    <col min="5136" max="5136" width="12.33203125" style="156" customWidth="1"/>
    <col min="5137" max="5139" width="11.44140625" style="156" customWidth="1"/>
    <col min="5140" max="5140" width="12.33203125" style="156" customWidth="1"/>
    <col min="5141" max="5376" width="11.5546875" style="156"/>
    <col min="5377" max="5377" width="22.6640625" style="156" customWidth="1"/>
    <col min="5378" max="5381" width="17.6640625" style="156" customWidth="1"/>
    <col min="5382" max="5382" width="8.88671875" style="156" customWidth="1"/>
    <col min="5383" max="5383" width="18.109375" style="156" customWidth="1"/>
    <col min="5384" max="5384" width="14" style="156" customWidth="1"/>
    <col min="5385" max="5385" width="13.33203125" style="156" customWidth="1"/>
    <col min="5386" max="5386" width="14.5546875" style="156" customWidth="1"/>
    <col min="5387" max="5387" width="16" style="156" customWidth="1"/>
    <col min="5388" max="5388" width="11.44140625" style="156" customWidth="1"/>
    <col min="5389" max="5389" width="25.6640625" style="156" customWidth="1"/>
    <col min="5390" max="5390" width="12.5546875" style="156" customWidth="1"/>
    <col min="5391" max="5391" width="13.44140625" style="156" customWidth="1"/>
    <col min="5392" max="5392" width="12.33203125" style="156" customWidth="1"/>
    <col min="5393" max="5395" width="11.44140625" style="156" customWidth="1"/>
    <col min="5396" max="5396" width="12.33203125" style="156" customWidth="1"/>
    <col min="5397" max="5632" width="11.5546875" style="156"/>
    <col min="5633" max="5633" width="22.6640625" style="156" customWidth="1"/>
    <col min="5634" max="5637" width="17.6640625" style="156" customWidth="1"/>
    <col min="5638" max="5638" width="8.88671875" style="156" customWidth="1"/>
    <col min="5639" max="5639" width="18.109375" style="156" customWidth="1"/>
    <col min="5640" max="5640" width="14" style="156" customWidth="1"/>
    <col min="5641" max="5641" width="13.33203125" style="156" customWidth="1"/>
    <col min="5642" max="5642" width="14.5546875" style="156" customWidth="1"/>
    <col min="5643" max="5643" width="16" style="156" customWidth="1"/>
    <col min="5644" max="5644" width="11.44140625" style="156" customWidth="1"/>
    <col min="5645" max="5645" width="25.6640625" style="156" customWidth="1"/>
    <col min="5646" max="5646" width="12.5546875" style="156" customWidth="1"/>
    <col min="5647" max="5647" width="13.44140625" style="156" customWidth="1"/>
    <col min="5648" max="5648" width="12.33203125" style="156" customWidth="1"/>
    <col min="5649" max="5651" width="11.44140625" style="156" customWidth="1"/>
    <col min="5652" max="5652" width="12.33203125" style="156" customWidth="1"/>
    <col min="5653" max="5888" width="11.5546875" style="156"/>
    <col min="5889" max="5889" width="22.6640625" style="156" customWidth="1"/>
    <col min="5890" max="5893" width="17.6640625" style="156" customWidth="1"/>
    <col min="5894" max="5894" width="8.88671875" style="156" customWidth="1"/>
    <col min="5895" max="5895" width="18.109375" style="156" customWidth="1"/>
    <col min="5896" max="5896" width="14" style="156" customWidth="1"/>
    <col min="5897" max="5897" width="13.33203125" style="156" customWidth="1"/>
    <col min="5898" max="5898" width="14.5546875" style="156" customWidth="1"/>
    <col min="5899" max="5899" width="16" style="156" customWidth="1"/>
    <col min="5900" max="5900" width="11.44140625" style="156" customWidth="1"/>
    <col min="5901" max="5901" width="25.6640625" style="156" customWidth="1"/>
    <col min="5902" max="5902" width="12.5546875" style="156" customWidth="1"/>
    <col min="5903" max="5903" width="13.44140625" style="156" customWidth="1"/>
    <col min="5904" max="5904" width="12.33203125" style="156" customWidth="1"/>
    <col min="5905" max="5907" width="11.44140625" style="156" customWidth="1"/>
    <col min="5908" max="5908" width="12.33203125" style="156" customWidth="1"/>
    <col min="5909" max="6144" width="11.5546875" style="156"/>
    <col min="6145" max="6145" width="22.6640625" style="156" customWidth="1"/>
    <col min="6146" max="6149" width="17.6640625" style="156" customWidth="1"/>
    <col min="6150" max="6150" width="8.88671875" style="156" customWidth="1"/>
    <col min="6151" max="6151" width="18.109375" style="156" customWidth="1"/>
    <col min="6152" max="6152" width="14" style="156" customWidth="1"/>
    <col min="6153" max="6153" width="13.33203125" style="156" customWidth="1"/>
    <col min="6154" max="6154" width="14.5546875" style="156" customWidth="1"/>
    <col min="6155" max="6155" width="16" style="156" customWidth="1"/>
    <col min="6156" max="6156" width="11.44140625" style="156" customWidth="1"/>
    <col min="6157" max="6157" width="25.6640625" style="156" customWidth="1"/>
    <col min="6158" max="6158" width="12.5546875" style="156" customWidth="1"/>
    <col min="6159" max="6159" width="13.44140625" style="156" customWidth="1"/>
    <col min="6160" max="6160" width="12.33203125" style="156" customWidth="1"/>
    <col min="6161" max="6163" width="11.44140625" style="156" customWidth="1"/>
    <col min="6164" max="6164" width="12.33203125" style="156" customWidth="1"/>
    <col min="6165" max="6400" width="11.5546875" style="156"/>
    <col min="6401" max="6401" width="22.6640625" style="156" customWidth="1"/>
    <col min="6402" max="6405" width="17.6640625" style="156" customWidth="1"/>
    <col min="6406" max="6406" width="8.88671875" style="156" customWidth="1"/>
    <col min="6407" max="6407" width="18.109375" style="156" customWidth="1"/>
    <col min="6408" max="6408" width="14" style="156" customWidth="1"/>
    <col min="6409" max="6409" width="13.33203125" style="156" customWidth="1"/>
    <col min="6410" max="6410" width="14.5546875" style="156" customWidth="1"/>
    <col min="6411" max="6411" width="16" style="156" customWidth="1"/>
    <col min="6412" max="6412" width="11.44140625" style="156" customWidth="1"/>
    <col min="6413" max="6413" width="25.6640625" style="156" customWidth="1"/>
    <col min="6414" max="6414" width="12.5546875" style="156" customWidth="1"/>
    <col min="6415" max="6415" width="13.44140625" style="156" customWidth="1"/>
    <col min="6416" max="6416" width="12.33203125" style="156" customWidth="1"/>
    <col min="6417" max="6419" width="11.44140625" style="156" customWidth="1"/>
    <col min="6420" max="6420" width="12.33203125" style="156" customWidth="1"/>
    <col min="6421" max="6656" width="11.5546875" style="156"/>
    <col min="6657" max="6657" width="22.6640625" style="156" customWidth="1"/>
    <col min="6658" max="6661" width="17.6640625" style="156" customWidth="1"/>
    <col min="6662" max="6662" width="8.88671875" style="156" customWidth="1"/>
    <col min="6663" max="6663" width="18.109375" style="156" customWidth="1"/>
    <col min="6664" max="6664" width="14" style="156" customWidth="1"/>
    <col min="6665" max="6665" width="13.33203125" style="156" customWidth="1"/>
    <col min="6666" max="6666" width="14.5546875" style="156" customWidth="1"/>
    <col min="6667" max="6667" width="16" style="156" customWidth="1"/>
    <col min="6668" max="6668" width="11.44140625" style="156" customWidth="1"/>
    <col min="6669" max="6669" width="25.6640625" style="156" customWidth="1"/>
    <col min="6670" max="6670" width="12.5546875" style="156" customWidth="1"/>
    <col min="6671" max="6671" width="13.44140625" style="156" customWidth="1"/>
    <col min="6672" max="6672" width="12.33203125" style="156" customWidth="1"/>
    <col min="6673" max="6675" width="11.44140625" style="156" customWidth="1"/>
    <col min="6676" max="6676" width="12.33203125" style="156" customWidth="1"/>
    <col min="6677" max="6912" width="11.5546875" style="156"/>
    <col min="6913" max="6913" width="22.6640625" style="156" customWidth="1"/>
    <col min="6914" max="6917" width="17.6640625" style="156" customWidth="1"/>
    <col min="6918" max="6918" width="8.88671875" style="156" customWidth="1"/>
    <col min="6919" max="6919" width="18.109375" style="156" customWidth="1"/>
    <col min="6920" max="6920" width="14" style="156" customWidth="1"/>
    <col min="6921" max="6921" width="13.33203125" style="156" customWidth="1"/>
    <col min="6922" max="6922" width="14.5546875" style="156" customWidth="1"/>
    <col min="6923" max="6923" width="16" style="156" customWidth="1"/>
    <col min="6924" max="6924" width="11.44140625" style="156" customWidth="1"/>
    <col min="6925" max="6925" width="25.6640625" style="156" customWidth="1"/>
    <col min="6926" max="6926" width="12.5546875" style="156" customWidth="1"/>
    <col min="6927" max="6927" width="13.44140625" style="156" customWidth="1"/>
    <col min="6928" max="6928" width="12.33203125" style="156" customWidth="1"/>
    <col min="6929" max="6931" width="11.44140625" style="156" customWidth="1"/>
    <col min="6932" max="6932" width="12.33203125" style="156" customWidth="1"/>
    <col min="6933" max="7168" width="11.5546875" style="156"/>
    <col min="7169" max="7169" width="22.6640625" style="156" customWidth="1"/>
    <col min="7170" max="7173" width="17.6640625" style="156" customWidth="1"/>
    <col min="7174" max="7174" width="8.88671875" style="156" customWidth="1"/>
    <col min="7175" max="7175" width="18.109375" style="156" customWidth="1"/>
    <col min="7176" max="7176" width="14" style="156" customWidth="1"/>
    <col min="7177" max="7177" width="13.33203125" style="156" customWidth="1"/>
    <col min="7178" max="7178" width="14.5546875" style="156" customWidth="1"/>
    <col min="7179" max="7179" width="16" style="156" customWidth="1"/>
    <col min="7180" max="7180" width="11.44140625" style="156" customWidth="1"/>
    <col min="7181" max="7181" width="25.6640625" style="156" customWidth="1"/>
    <col min="7182" max="7182" width="12.5546875" style="156" customWidth="1"/>
    <col min="7183" max="7183" width="13.44140625" style="156" customWidth="1"/>
    <col min="7184" max="7184" width="12.33203125" style="156" customWidth="1"/>
    <col min="7185" max="7187" width="11.44140625" style="156" customWidth="1"/>
    <col min="7188" max="7188" width="12.33203125" style="156" customWidth="1"/>
    <col min="7189" max="7424" width="11.5546875" style="156"/>
    <col min="7425" max="7425" width="22.6640625" style="156" customWidth="1"/>
    <col min="7426" max="7429" width="17.6640625" style="156" customWidth="1"/>
    <col min="7430" max="7430" width="8.88671875" style="156" customWidth="1"/>
    <col min="7431" max="7431" width="18.109375" style="156" customWidth="1"/>
    <col min="7432" max="7432" width="14" style="156" customWidth="1"/>
    <col min="7433" max="7433" width="13.33203125" style="156" customWidth="1"/>
    <col min="7434" max="7434" width="14.5546875" style="156" customWidth="1"/>
    <col min="7435" max="7435" width="16" style="156" customWidth="1"/>
    <col min="7436" max="7436" width="11.44140625" style="156" customWidth="1"/>
    <col min="7437" max="7437" width="25.6640625" style="156" customWidth="1"/>
    <col min="7438" max="7438" width="12.5546875" style="156" customWidth="1"/>
    <col min="7439" max="7439" width="13.44140625" style="156" customWidth="1"/>
    <col min="7440" max="7440" width="12.33203125" style="156" customWidth="1"/>
    <col min="7441" max="7443" width="11.44140625" style="156" customWidth="1"/>
    <col min="7444" max="7444" width="12.33203125" style="156" customWidth="1"/>
    <col min="7445" max="7680" width="11.5546875" style="156"/>
    <col min="7681" max="7681" width="22.6640625" style="156" customWidth="1"/>
    <col min="7682" max="7685" width="17.6640625" style="156" customWidth="1"/>
    <col min="7686" max="7686" width="8.88671875" style="156" customWidth="1"/>
    <col min="7687" max="7687" width="18.109375" style="156" customWidth="1"/>
    <col min="7688" max="7688" width="14" style="156" customWidth="1"/>
    <col min="7689" max="7689" width="13.33203125" style="156" customWidth="1"/>
    <col min="7690" max="7690" width="14.5546875" style="156" customWidth="1"/>
    <col min="7691" max="7691" width="16" style="156" customWidth="1"/>
    <col min="7692" max="7692" width="11.44140625" style="156" customWidth="1"/>
    <col min="7693" max="7693" width="25.6640625" style="156" customWidth="1"/>
    <col min="7694" max="7694" width="12.5546875" style="156" customWidth="1"/>
    <col min="7695" max="7695" width="13.44140625" style="156" customWidth="1"/>
    <col min="7696" max="7696" width="12.33203125" style="156" customWidth="1"/>
    <col min="7697" max="7699" width="11.44140625" style="156" customWidth="1"/>
    <col min="7700" max="7700" width="12.33203125" style="156" customWidth="1"/>
    <col min="7701" max="7936" width="11.5546875" style="156"/>
    <col min="7937" max="7937" width="22.6640625" style="156" customWidth="1"/>
    <col min="7938" max="7941" width="17.6640625" style="156" customWidth="1"/>
    <col min="7942" max="7942" width="8.88671875" style="156" customWidth="1"/>
    <col min="7943" max="7943" width="18.109375" style="156" customWidth="1"/>
    <col min="7944" max="7944" width="14" style="156" customWidth="1"/>
    <col min="7945" max="7945" width="13.33203125" style="156" customWidth="1"/>
    <col min="7946" max="7946" width="14.5546875" style="156" customWidth="1"/>
    <col min="7947" max="7947" width="16" style="156" customWidth="1"/>
    <col min="7948" max="7948" width="11.44140625" style="156" customWidth="1"/>
    <col min="7949" max="7949" width="25.6640625" style="156" customWidth="1"/>
    <col min="7950" max="7950" width="12.5546875" style="156" customWidth="1"/>
    <col min="7951" max="7951" width="13.44140625" style="156" customWidth="1"/>
    <col min="7952" max="7952" width="12.33203125" style="156" customWidth="1"/>
    <col min="7953" max="7955" width="11.44140625" style="156" customWidth="1"/>
    <col min="7956" max="7956" width="12.33203125" style="156" customWidth="1"/>
    <col min="7957" max="8192" width="11.5546875" style="156"/>
    <col min="8193" max="8193" width="22.6640625" style="156" customWidth="1"/>
    <col min="8194" max="8197" width="17.6640625" style="156" customWidth="1"/>
    <col min="8198" max="8198" width="8.88671875" style="156" customWidth="1"/>
    <col min="8199" max="8199" width="18.109375" style="156" customWidth="1"/>
    <col min="8200" max="8200" width="14" style="156" customWidth="1"/>
    <col min="8201" max="8201" width="13.33203125" style="156" customWidth="1"/>
    <col min="8202" max="8202" width="14.5546875" style="156" customWidth="1"/>
    <col min="8203" max="8203" width="16" style="156" customWidth="1"/>
    <col min="8204" max="8204" width="11.44140625" style="156" customWidth="1"/>
    <col min="8205" max="8205" width="25.6640625" style="156" customWidth="1"/>
    <col min="8206" max="8206" width="12.5546875" style="156" customWidth="1"/>
    <col min="8207" max="8207" width="13.44140625" style="156" customWidth="1"/>
    <col min="8208" max="8208" width="12.33203125" style="156" customWidth="1"/>
    <col min="8209" max="8211" width="11.44140625" style="156" customWidth="1"/>
    <col min="8212" max="8212" width="12.33203125" style="156" customWidth="1"/>
    <col min="8213" max="8448" width="11.5546875" style="156"/>
    <col min="8449" max="8449" width="22.6640625" style="156" customWidth="1"/>
    <col min="8450" max="8453" width="17.6640625" style="156" customWidth="1"/>
    <col min="8454" max="8454" width="8.88671875" style="156" customWidth="1"/>
    <col min="8455" max="8455" width="18.109375" style="156" customWidth="1"/>
    <col min="8456" max="8456" width="14" style="156" customWidth="1"/>
    <col min="8457" max="8457" width="13.33203125" style="156" customWidth="1"/>
    <col min="8458" max="8458" width="14.5546875" style="156" customWidth="1"/>
    <col min="8459" max="8459" width="16" style="156" customWidth="1"/>
    <col min="8460" max="8460" width="11.44140625" style="156" customWidth="1"/>
    <col min="8461" max="8461" width="25.6640625" style="156" customWidth="1"/>
    <col min="8462" max="8462" width="12.5546875" style="156" customWidth="1"/>
    <col min="8463" max="8463" width="13.44140625" style="156" customWidth="1"/>
    <col min="8464" max="8464" width="12.33203125" style="156" customWidth="1"/>
    <col min="8465" max="8467" width="11.44140625" style="156" customWidth="1"/>
    <col min="8468" max="8468" width="12.33203125" style="156" customWidth="1"/>
    <col min="8469" max="8704" width="11.5546875" style="156"/>
    <col min="8705" max="8705" width="22.6640625" style="156" customWidth="1"/>
    <col min="8706" max="8709" width="17.6640625" style="156" customWidth="1"/>
    <col min="8710" max="8710" width="8.88671875" style="156" customWidth="1"/>
    <col min="8711" max="8711" width="18.109375" style="156" customWidth="1"/>
    <col min="8712" max="8712" width="14" style="156" customWidth="1"/>
    <col min="8713" max="8713" width="13.33203125" style="156" customWidth="1"/>
    <col min="8714" max="8714" width="14.5546875" style="156" customWidth="1"/>
    <col min="8715" max="8715" width="16" style="156" customWidth="1"/>
    <col min="8716" max="8716" width="11.44140625" style="156" customWidth="1"/>
    <col min="8717" max="8717" width="25.6640625" style="156" customWidth="1"/>
    <col min="8718" max="8718" width="12.5546875" style="156" customWidth="1"/>
    <col min="8719" max="8719" width="13.44140625" style="156" customWidth="1"/>
    <col min="8720" max="8720" width="12.33203125" style="156" customWidth="1"/>
    <col min="8721" max="8723" width="11.44140625" style="156" customWidth="1"/>
    <col min="8724" max="8724" width="12.33203125" style="156" customWidth="1"/>
    <col min="8725" max="8960" width="11.5546875" style="156"/>
    <col min="8961" max="8961" width="22.6640625" style="156" customWidth="1"/>
    <col min="8962" max="8965" width="17.6640625" style="156" customWidth="1"/>
    <col min="8966" max="8966" width="8.88671875" style="156" customWidth="1"/>
    <col min="8967" max="8967" width="18.109375" style="156" customWidth="1"/>
    <col min="8968" max="8968" width="14" style="156" customWidth="1"/>
    <col min="8969" max="8969" width="13.33203125" style="156" customWidth="1"/>
    <col min="8970" max="8970" width="14.5546875" style="156" customWidth="1"/>
    <col min="8971" max="8971" width="16" style="156" customWidth="1"/>
    <col min="8972" max="8972" width="11.44140625" style="156" customWidth="1"/>
    <col min="8973" max="8973" width="25.6640625" style="156" customWidth="1"/>
    <col min="8974" max="8974" width="12.5546875" style="156" customWidth="1"/>
    <col min="8975" max="8975" width="13.44140625" style="156" customWidth="1"/>
    <col min="8976" max="8976" width="12.33203125" style="156" customWidth="1"/>
    <col min="8977" max="8979" width="11.44140625" style="156" customWidth="1"/>
    <col min="8980" max="8980" width="12.33203125" style="156" customWidth="1"/>
    <col min="8981" max="9216" width="11.5546875" style="156"/>
    <col min="9217" max="9217" width="22.6640625" style="156" customWidth="1"/>
    <col min="9218" max="9221" width="17.6640625" style="156" customWidth="1"/>
    <col min="9222" max="9222" width="8.88671875" style="156" customWidth="1"/>
    <col min="9223" max="9223" width="18.109375" style="156" customWidth="1"/>
    <col min="9224" max="9224" width="14" style="156" customWidth="1"/>
    <col min="9225" max="9225" width="13.33203125" style="156" customWidth="1"/>
    <col min="9226" max="9226" width="14.5546875" style="156" customWidth="1"/>
    <col min="9227" max="9227" width="16" style="156" customWidth="1"/>
    <col min="9228" max="9228" width="11.44140625" style="156" customWidth="1"/>
    <col min="9229" max="9229" width="25.6640625" style="156" customWidth="1"/>
    <col min="9230" max="9230" width="12.5546875" style="156" customWidth="1"/>
    <col min="9231" max="9231" width="13.44140625" style="156" customWidth="1"/>
    <col min="9232" max="9232" width="12.33203125" style="156" customWidth="1"/>
    <col min="9233" max="9235" width="11.44140625" style="156" customWidth="1"/>
    <col min="9236" max="9236" width="12.33203125" style="156" customWidth="1"/>
    <col min="9237" max="9472" width="11.5546875" style="156"/>
    <col min="9473" max="9473" width="22.6640625" style="156" customWidth="1"/>
    <col min="9474" max="9477" width="17.6640625" style="156" customWidth="1"/>
    <col min="9478" max="9478" width="8.88671875" style="156" customWidth="1"/>
    <col min="9479" max="9479" width="18.109375" style="156" customWidth="1"/>
    <col min="9480" max="9480" width="14" style="156" customWidth="1"/>
    <col min="9481" max="9481" width="13.33203125" style="156" customWidth="1"/>
    <col min="9482" max="9482" width="14.5546875" style="156" customWidth="1"/>
    <col min="9483" max="9483" width="16" style="156" customWidth="1"/>
    <col min="9484" max="9484" width="11.44140625" style="156" customWidth="1"/>
    <col min="9485" max="9485" width="25.6640625" style="156" customWidth="1"/>
    <col min="9486" max="9486" width="12.5546875" style="156" customWidth="1"/>
    <col min="9487" max="9487" width="13.44140625" style="156" customWidth="1"/>
    <col min="9488" max="9488" width="12.33203125" style="156" customWidth="1"/>
    <col min="9489" max="9491" width="11.44140625" style="156" customWidth="1"/>
    <col min="9492" max="9492" width="12.33203125" style="156" customWidth="1"/>
    <col min="9493" max="9728" width="11.5546875" style="156"/>
    <col min="9729" max="9729" width="22.6640625" style="156" customWidth="1"/>
    <col min="9730" max="9733" width="17.6640625" style="156" customWidth="1"/>
    <col min="9734" max="9734" width="8.88671875" style="156" customWidth="1"/>
    <col min="9735" max="9735" width="18.109375" style="156" customWidth="1"/>
    <col min="9736" max="9736" width="14" style="156" customWidth="1"/>
    <col min="9737" max="9737" width="13.33203125" style="156" customWidth="1"/>
    <col min="9738" max="9738" width="14.5546875" style="156" customWidth="1"/>
    <col min="9739" max="9739" width="16" style="156" customWidth="1"/>
    <col min="9740" max="9740" width="11.44140625" style="156" customWidth="1"/>
    <col min="9741" max="9741" width="25.6640625" style="156" customWidth="1"/>
    <col min="9742" max="9742" width="12.5546875" style="156" customWidth="1"/>
    <col min="9743" max="9743" width="13.44140625" style="156" customWidth="1"/>
    <col min="9744" max="9744" width="12.33203125" style="156" customWidth="1"/>
    <col min="9745" max="9747" width="11.44140625" style="156" customWidth="1"/>
    <col min="9748" max="9748" width="12.33203125" style="156" customWidth="1"/>
    <col min="9749" max="9984" width="11.5546875" style="156"/>
    <col min="9985" max="9985" width="22.6640625" style="156" customWidth="1"/>
    <col min="9986" max="9989" width="17.6640625" style="156" customWidth="1"/>
    <col min="9990" max="9990" width="8.88671875" style="156" customWidth="1"/>
    <col min="9991" max="9991" width="18.109375" style="156" customWidth="1"/>
    <col min="9992" max="9992" width="14" style="156" customWidth="1"/>
    <col min="9993" max="9993" width="13.33203125" style="156" customWidth="1"/>
    <col min="9994" max="9994" width="14.5546875" style="156" customWidth="1"/>
    <col min="9995" max="9995" width="16" style="156" customWidth="1"/>
    <col min="9996" max="9996" width="11.44140625" style="156" customWidth="1"/>
    <col min="9997" max="9997" width="25.6640625" style="156" customWidth="1"/>
    <col min="9998" max="9998" width="12.5546875" style="156" customWidth="1"/>
    <col min="9999" max="9999" width="13.44140625" style="156" customWidth="1"/>
    <col min="10000" max="10000" width="12.33203125" style="156" customWidth="1"/>
    <col min="10001" max="10003" width="11.44140625" style="156" customWidth="1"/>
    <col min="10004" max="10004" width="12.33203125" style="156" customWidth="1"/>
    <col min="10005" max="10240" width="11.5546875" style="156"/>
    <col min="10241" max="10241" width="22.6640625" style="156" customWidth="1"/>
    <col min="10242" max="10245" width="17.6640625" style="156" customWidth="1"/>
    <col min="10246" max="10246" width="8.88671875" style="156" customWidth="1"/>
    <col min="10247" max="10247" width="18.109375" style="156" customWidth="1"/>
    <col min="10248" max="10248" width="14" style="156" customWidth="1"/>
    <col min="10249" max="10249" width="13.33203125" style="156" customWidth="1"/>
    <col min="10250" max="10250" width="14.5546875" style="156" customWidth="1"/>
    <col min="10251" max="10251" width="16" style="156" customWidth="1"/>
    <col min="10252" max="10252" width="11.44140625" style="156" customWidth="1"/>
    <col min="10253" max="10253" width="25.6640625" style="156" customWidth="1"/>
    <col min="10254" max="10254" width="12.5546875" style="156" customWidth="1"/>
    <col min="10255" max="10255" width="13.44140625" style="156" customWidth="1"/>
    <col min="10256" max="10256" width="12.33203125" style="156" customWidth="1"/>
    <col min="10257" max="10259" width="11.44140625" style="156" customWidth="1"/>
    <col min="10260" max="10260" width="12.33203125" style="156" customWidth="1"/>
    <col min="10261" max="10496" width="11.5546875" style="156"/>
    <col min="10497" max="10497" width="22.6640625" style="156" customWidth="1"/>
    <col min="10498" max="10501" width="17.6640625" style="156" customWidth="1"/>
    <col min="10502" max="10502" width="8.88671875" style="156" customWidth="1"/>
    <col min="10503" max="10503" width="18.109375" style="156" customWidth="1"/>
    <col min="10504" max="10504" width="14" style="156" customWidth="1"/>
    <col min="10505" max="10505" width="13.33203125" style="156" customWidth="1"/>
    <col min="10506" max="10506" width="14.5546875" style="156" customWidth="1"/>
    <col min="10507" max="10507" width="16" style="156" customWidth="1"/>
    <col min="10508" max="10508" width="11.44140625" style="156" customWidth="1"/>
    <col min="10509" max="10509" width="25.6640625" style="156" customWidth="1"/>
    <col min="10510" max="10510" width="12.5546875" style="156" customWidth="1"/>
    <col min="10511" max="10511" width="13.44140625" style="156" customWidth="1"/>
    <col min="10512" max="10512" width="12.33203125" style="156" customWidth="1"/>
    <col min="10513" max="10515" width="11.44140625" style="156" customWidth="1"/>
    <col min="10516" max="10516" width="12.33203125" style="156" customWidth="1"/>
    <col min="10517" max="10752" width="11.5546875" style="156"/>
    <col min="10753" max="10753" width="22.6640625" style="156" customWidth="1"/>
    <col min="10754" max="10757" width="17.6640625" style="156" customWidth="1"/>
    <col min="10758" max="10758" width="8.88671875" style="156" customWidth="1"/>
    <col min="10759" max="10759" width="18.109375" style="156" customWidth="1"/>
    <col min="10760" max="10760" width="14" style="156" customWidth="1"/>
    <col min="10761" max="10761" width="13.33203125" style="156" customWidth="1"/>
    <col min="10762" max="10762" width="14.5546875" style="156" customWidth="1"/>
    <col min="10763" max="10763" width="16" style="156" customWidth="1"/>
    <col min="10764" max="10764" width="11.44140625" style="156" customWidth="1"/>
    <col min="10765" max="10765" width="25.6640625" style="156" customWidth="1"/>
    <col min="10766" max="10766" width="12.5546875" style="156" customWidth="1"/>
    <col min="10767" max="10767" width="13.44140625" style="156" customWidth="1"/>
    <col min="10768" max="10768" width="12.33203125" style="156" customWidth="1"/>
    <col min="10769" max="10771" width="11.44140625" style="156" customWidth="1"/>
    <col min="10772" max="10772" width="12.33203125" style="156" customWidth="1"/>
    <col min="10773" max="11008" width="11.5546875" style="156"/>
    <col min="11009" max="11009" width="22.6640625" style="156" customWidth="1"/>
    <col min="11010" max="11013" width="17.6640625" style="156" customWidth="1"/>
    <col min="11014" max="11014" width="8.88671875" style="156" customWidth="1"/>
    <col min="11015" max="11015" width="18.109375" style="156" customWidth="1"/>
    <col min="11016" max="11016" width="14" style="156" customWidth="1"/>
    <col min="11017" max="11017" width="13.33203125" style="156" customWidth="1"/>
    <col min="11018" max="11018" width="14.5546875" style="156" customWidth="1"/>
    <col min="11019" max="11019" width="16" style="156" customWidth="1"/>
    <col min="11020" max="11020" width="11.44140625" style="156" customWidth="1"/>
    <col min="11021" max="11021" width="25.6640625" style="156" customWidth="1"/>
    <col min="11022" max="11022" width="12.5546875" style="156" customWidth="1"/>
    <col min="11023" max="11023" width="13.44140625" style="156" customWidth="1"/>
    <col min="11024" max="11024" width="12.33203125" style="156" customWidth="1"/>
    <col min="11025" max="11027" width="11.44140625" style="156" customWidth="1"/>
    <col min="11028" max="11028" width="12.33203125" style="156" customWidth="1"/>
    <col min="11029" max="11264" width="11.5546875" style="156"/>
    <col min="11265" max="11265" width="22.6640625" style="156" customWidth="1"/>
    <col min="11266" max="11269" width="17.6640625" style="156" customWidth="1"/>
    <col min="11270" max="11270" width="8.88671875" style="156" customWidth="1"/>
    <col min="11271" max="11271" width="18.109375" style="156" customWidth="1"/>
    <col min="11272" max="11272" width="14" style="156" customWidth="1"/>
    <col min="11273" max="11273" width="13.33203125" style="156" customWidth="1"/>
    <col min="11274" max="11274" width="14.5546875" style="156" customWidth="1"/>
    <col min="11275" max="11275" width="16" style="156" customWidth="1"/>
    <col min="11276" max="11276" width="11.44140625" style="156" customWidth="1"/>
    <col min="11277" max="11277" width="25.6640625" style="156" customWidth="1"/>
    <col min="11278" max="11278" width="12.5546875" style="156" customWidth="1"/>
    <col min="11279" max="11279" width="13.44140625" style="156" customWidth="1"/>
    <col min="11280" max="11280" width="12.33203125" style="156" customWidth="1"/>
    <col min="11281" max="11283" width="11.44140625" style="156" customWidth="1"/>
    <col min="11284" max="11284" width="12.33203125" style="156" customWidth="1"/>
    <col min="11285" max="11520" width="11.5546875" style="156"/>
    <col min="11521" max="11521" width="22.6640625" style="156" customWidth="1"/>
    <col min="11522" max="11525" width="17.6640625" style="156" customWidth="1"/>
    <col min="11526" max="11526" width="8.88671875" style="156" customWidth="1"/>
    <col min="11527" max="11527" width="18.109375" style="156" customWidth="1"/>
    <col min="11528" max="11528" width="14" style="156" customWidth="1"/>
    <col min="11529" max="11529" width="13.33203125" style="156" customWidth="1"/>
    <col min="11530" max="11530" width="14.5546875" style="156" customWidth="1"/>
    <col min="11531" max="11531" width="16" style="156" customWidth="1"/>
    <col min="11532" max="11532" width="11.44140625" style="156" customWidth="1"/>
    <col min="11533" max="11533" width="25.6640625" style="156" customWidth="1"/>
    <col min="11534" max="11534" width="12.5546875" style="156" customWidth="1"/>
    <col min="11535" max="11535" width="13.44140625" style="156" customWidth="1"/>
    <col min="11536" max="11536" width="12.33203125" style="156" customWidth="1"/>
    <col min="11537" max="11539" width="11.44140625" style="156" customWidth="1"/>
    <col min="11540" max="11540" width="12.33203125" style="156" customWidth="1"/>
    <col min="11541" max="11776" width="11.5546875" style="156"/>
    <col min="11777" max="11777" width="22.6640625" style="156" customWidth="1"/>
    <col min="11778" max="11781" width="17.6640625" style="156" customWidth="1"/>
    <col min="11782" max="11782" width="8.88671875" style="156" customWidth="1"/>
    <col min="11783" max="11783" width="18.109375" style="156" customWidth="1"/>
    <col min="11784" max="11784" width="14" style="156" customWidth="1"/>
    <col min="11785" max="11785" width="13.33203125" style="156" customWidth="1"/>
    <col min="11786" max="11786" width="14.5546875" style="156" customWidth="1"/>
    <col min="11787" max="11787" width="16" style="156" customWidth="1"/>
    <col min="11788" max="11788" width="11.44140625" style="156" customWidth="1"/>
    <col min="11789" max="11789" width="25.6640625" style="156" customWidth="1"/>
    <col min="11790" max="11790" width="12.5546875" style="156" customWidth="1"/>
    <col min="11791" max="11791" width="13.44140625" style="156" customWidth="1"/>
    <col min="11792" max="11792" width="12.33203125" style="156" customWidth="1"/>
    <col min="11793" max="11795" width="11.44140625" style="156" customWidth="1"/>
    <col min="11796" max="11796" width="12.33203125" style="156" customWidth="1"/>
    <col min="11797" max="12032" width="11.5546875" style="156"/>
    <col min="12033" max="12033" width="22.6640625" style="156" customWidth="1"/>
    <col min="12034" max="12037" width="17.6640625" style="156" customWidth="1"/>
    <col min="12038" max="12038" width="8.88671875" style="156" customWidth="1"/>
    <col min="12039" max="12039" width="18.109375" style="156" customWidth="1"/>
    <col min="12040" max="12040" width="14" style="156" customWidth="1"/>
    <col min="12041" max="12041" width="13.33203125" style="156" customWidth="1"/>
    <col min="12042" max="12042" width="14.5546875" style="156" customWidth="1"/>
    <col min="12043" max="12043" width="16" style="156" customWidth="1"/>
    <col min="12044" max="12044" width="11.44140625" style="156" customWidth="1"/>
    <col min="12045" max="12045" width="25.6640625" style="156" customWidth="1"/>
    <col min="12046" max="12046" width="12.5546875" style="156" customWidth="1"/>
    <col min="12047" max="12047" width="13.44140625" style="156" customWidth="1"/>
    <col min="12048" max="12048" width="12.33203125" style="156" customWidth="1"/>
    <col min="12049" max="12051" width="11.44140625" style="156" customWidth="1"/>
    <col min="12052" max="12052" width="12.33203125" style="156" customWidth="1"/>
    <col min="12053" max="12288" width="11.5546875" style="156"/>
    <col min="12289" max="12289" width="22.6640625" style="156" customWidth="1"/>
    <col min="12290" max="12293" width="17.6640625" style="156" customWidth="1"/>
    <col min="12294" max="12294" width="8.88671875" style="156" customWidth="1"/>
    <col min="12295" max="12295" width="18.109375" style="156" customWidth="1"/>
    <col min="12296" max="12296" width="14" style="156" customWidth="1"/>
    <col min="12297" max="12297" width="13.33203125" style="156" customWidth="1"/>
    <col min="12298" max="12298" width="14.5546875" style="156" customWidth="1"/>
    <col min="12299" max="12299" width="16" style="156" customWidth="1"/>
    <col min="12300" max="12300" width="11.44140625" style="156" customWidth="1"/>
    <col min="12301" max="12301" width="25.6640625" style="156" customWidth="1"/>
    <col min="12302" max="12302" width="12.5546875" style="156" customWidth="1"/>
    <col min="12303" max="12303" width="13.44140625" style="156" customWidth="1"/>
    <col min="12304" max="12304" width="12.33203125" style="156" customWidth="1"/>
    <col min="12305" max="12307" width="11.44140625" style="156" customWidth="1"/>
    <col min="12308" max="12308" width="12.33203125" style="156" customWidth="1"/>
    <col min="12309" max="12544" width="11.5546875" style="156"/>
    <col min="12545" max="12545" width="22.6640625" style="156" customWidth="1"/>
    <col min="12546" max="12549" width="17.6640625" style="156" customWidth="1"/>
    <col min="12550" max="12550" width="8.88671875" style="156" customWidth="1"/>
    <col min="12551" max="12551" width="18.109375" style="156" customWidth="1"/>
    <col min="12552" max="12552" width="14" style="156" customWidth="1"/>
    <col min="12553" max="12553" width="13.33203125" style="156" customWidth="1"/>
    <col min="12554" max="12554" width="14.5546875" style="156" customWidth="1"/>
    <col min="12555" max="12555" width="16" style="156" customWidth="1"/>
    <col min="12556" max="12556" width="11.44140625" style="156" customWidth="1"/>
    <col min="12557" max="12557" width="25.6640625" style="156" customWidth="1"/>
    <col min="12558" max="12558" width="12.5546875" style="156" customWidth="1"/>
    <col min="12559" max="12559" width="13.44140625" style="156" customWidth="1"/>
    <col min="12560" max="12560" width="12.33203125" style="156" customWidth="1"/>
    <col min="12561" max="12563" width="11.44140625" style="156" customWidth="1"/>
    <col min="12564" max="12564" width="12.33203125" style="156" customWidth="1"/>
    <col min="12565" max="12800" width="11.5546875" style="156"/>
    <col min="12801" max="12801" width="22.6640625" style="156" customWidth="1"/>
    <col min="12802" max="12805" width="17.6640625" style="156" customWidth="1"/>
    <col min="12806" max="12806" width="8.88671875" style="156" customWidth="1"/>
    <col min="12807" max="12807" width="18.109375" style="156" customWidth="1"/>
    <col min="12808" max="12808" width="14" style="156" customWidth="1"/>
    <col min="12809" max="12809" width="13.33203125" style="156" customWidth="1"/>
    <col min="12810" max="12810" width="14.5546875" style="156" customWidth="1"/>
    <col min="12811" max="12811" width="16" style="156" customWidth="1"/>
    <col min="12812" max="12812" width="11.44140625" style="156" customWidth="1"/>
    <col min="12813" max="12813" width="25.6640625" style="156" customWidth="1"/>
    <col min="12814" max="12814" width="12.5546875" style="156" customWidth="1"/>
    <col min="12815" max="12815" width="13.44140625" style="156" customWidth="1"/>
    <col min="12816" max="12816" width="12.33203125" style="156" customWidth="1"/>
    <col min="12817" max="12819" width="11.44140625" style="156" customWidth="1"/>
    <col min="12820" max="12820" width="12.33203125" style="156" customWidth="1"/>
    <col min="12821" max="13056" width="11.5546875" style="156"/>
    <col min="13057" max="13057" width="22.6640625" style="156" customWidth="1"/>
    <col min="13058" max="13061" width="17.6640625" style="156" customWidth="1"/>
    <col min="13062" max="13062" width="8.88671875" style="156" customWidth="1"/>
    <col min="13063" max="13063" width="18.109375" style="156" customWidth="1"/>
    <col min="13064" max="13064" width="14" style="156" customWidth="1"/>
    <col min="13065" max="13065" width="13.33203125" style="156" customWidth="1"/>
    <col min="13066" max="13066" width="14.5546875" style="156" customWidth="1"/>
    <col min="13067" max="13067" width="16" style="156" customWidth="1"/>
    <col min="13068" max="13068" width="11.44140625" style="156" customWidth="1"/>
    <col min="13069" max="13069" width="25.6640625" style="156" customWidth="1"/>
    <col min="13070" max="13070" width="12.5546875" style="156" customWidth="1"/>
    <col min="13071" max="13071" width="13.44140625" style="156" customWidth="1"/>
    <col min="13072" max="13072" width="12.33203125" style="156" customWidth="1"/>
    <col min="13073" max="13075" width="11.44140625" style="156" customWidth="1"/>
    <col min="13076" max="13076" width="12.33203125" style="156" customWidth="1"/>
    <col min="13077" max="13312" width="11.5546875" style="156"/>
    <col min="13313" max="13313" width="22.6640625" style="156" customWidth="1"/>
    <col min="13314" max="13317" width="17.6640625" style="156" customWidth="1"/>
    <col min="13318" max="13318" width="8.88671875" style="156" customWidth="1"/>
    <col min="13319" max="13319" width="18.109375" style="156" customWidth="1"/>
    <col min="13320" max="13320" width="14" style="156" customWidth="1"/>
    <col min="13321" max="13321" width="13.33203125" style="156" customWidth="1"/>
    <col min="13322" max="13322" width="14.5546875" style="156" customWidth="1"/>
    <col min="13323" max="13323" width="16" style="156" customWidth="1"/>
    <col min="13324" max="13324" width="11.44140625" style="156" customWidth="1"/>
    <col min="13325" max="13325" width="25.6640625" style="156" customWidth="1"/>
    <col min="13326" max="13326" width="12.5546875" style="156" customWidth="1"/>
    <col min="13327" max="13327" width="13.44140625" style="156" customWidth="1"/>
    <col min="13328" max="13328" width="12.33203125" style="156" customWidth="1"/>
    <col min="13329" max="13331" width="11.44140625" style="156" customWidth="1"/>
    <col min="13332" max="13332" width="12.33203125" style="156" customWidth="1"/>
    <col min="13333" max="13568" width="11.5546875" style="156"/>
    <col min="13569" max="13569" width="22.6640625" style="156" customWidth="1"/>
    <col min="13570" max="13573" width="17.6640625" style="156" customWidth="1"/>
    <col min="13574" max="13574" width="8.88671875" style="156" customWidth="1"/>
    <col min="13575" max="13575" width="18.109375" style="156" customWidth="1"/>
    <col min="13576" max="13576" width="14" style="156" customWidth="1"/>
    <col min="13577" max="13577" width="13.33203125" style="156" customWidth="1"/>
    <col min="13578" max="13578" width="14.5546875" style="156" customWidth="1"/>
    <col min="13579" max="13579" width="16" style="156" customWidth="1"/>
    <col min="13580" max="13580" width="11.44140625" style="156" customWidth="1"/>
    <col min="13581" max="13581" width="25.6640625" style="156" customWidth="1"/>
    <col min="13582" max="13582" width="12.5546875" style="156" customWidth="1"/>
    <col min="13583" max="13583" width="13.44140625" style="156" customWidth="1"/>
    <col min="13584" max="13584" width="12.33203125" style="156" customWidth="1"/>
    <col min="13585" max="13587" width="11.44140625" style="156" customWidth="1"/>
    <col min="13588" max="13588" width="12.33203125" style="156" customWidth="1"/>
    <col min="13589" max="13824" width="11.5546875" style="156"/>
    <col min="13825" max="13825" width="22.6640625" style="156" customWidth="1"/>
    <col min="13826" max="13829" width="17.6640625" style="156" customWidth="1"/>
    <col min="13830" max="13830" width="8.88671875" style="156" customWidth="1"/>
    <col min="13831" max="13831" width="18.109375" style="156" customWidth="1"/>
    <col min="13832" max="13832" width="14" style="156" customWidth="1"/>
    <col min="13833" max="13833" width="13.33203125" style="156" customWidth="1"/>
    <col min="13834" max="13834" width="14.5546875" style="156" customWidth="1"/>
    <col min="13835" max="13835" width="16" style="156" customWidth="1"/>
    <col min="13836" max="13836" width="11.44140625" style="156" customWidth="1"/>
    <col min="13837" max="13837" width="25.6640625" style="156" customWidth="1"/>
    <col min="13838" max="13838" width="12.5546875" style="156" customWidth="1"/>
    <col min="13839" max="13839" width="13.44140625" style="156" customWidth="1"/>
    <col min="13840" max="13840" width="12.33203125" style="156" customWidth="1"/>
    <col min="13841" max="13843" width="11.44140625" style="156" customWidth="1"/>
    <col min="13844" max="13844" width="12.33203125" style="156" customWidth="1"/>
    <col min="13845" max="14080" width="11.5546875" style="156"/>
    <col min="14081" max="14081" width="22.6640625" style="156" customWidth="1"/>
    <col min="14082" max="14085" width="17.6640625" style="156" customWidth="1"/>
    <col min="14086" max="14086" width="8.88671875" style="156" customWidth="1"/>
    <col min="14087" max="14087" width="18.109375" style="156" customWidth="1"/>
    <col min="14088" max="14088" width="14" style="156" customWidth="1"/>
    <col min="14089" max="14089" width="13.33203125" style="156" customWidth="1"/>
    <col min="14090" max="14090" width="14.5546875" style="156" customWidth="1"/>
    <col min="14091" max="14091" width="16" style="156" customWidth="1"/>
    <col min="14092" max="14092" width="11.44140625" style="156" customWidth="1"/>
    <col min="14093" max="14093" width="25.6640625" style="156" customWidth="1"/>
    <col min="14094" max="14094" width="12.5546875" style="156" customWidth="1"/>
    <col min="14095" max="14095" width="13.44140625" style="156" customWidth="1"/>
    <col min="14096" max="14096" width="12.33203125" style="156" customWidth="1"/>
    <col min="14097" max="14099" width="11.44140625" style="156" customWidth="1"/>
    <col min="14100" max="14100" width="12.33203125" style="156" customWidth="1"/>
    <col min="14101" max="14336" width="11.5546875" style="156"/>
    <col min="14337" max="14337" width="22.6640625" style="156" customWidth="1"/>
    <col min="14338" max="14341" width="17.6640625" style="156" customWidth="1"/>
    <col min="14342" max="14342" width="8.88671875" style="156" customWidth="1"/>
    <col min="14343" max="14343" width="18.109375" style="156" customWidth="1"/>
    <col min="14344" max="14344" width="14" style="156" customWidth="1"/>
    <col min="14345" max="14345" width="13.33203125" style="156" customWidth="1"/>
    <col min="14346" max="14346" width="14.5546875" style="156" customWidth="1"/>
    <col min="14347" max="14347" width="16" style="156" customWidth="1"/>
    <col min="14348" max="14348" width="11.44140625" style="156" customWidth="1"/>
    <col min="14349" max="14349" width="25.6640625" style="156" customWidth="1"/>
    <col min="14350" max="14350" width="12.5546875" style="156" customWidth="1"/>
    <col min="14351" max="14351" width="13.44140625" style="156" customWidth="1"/>
    <col min="14352" max="14352" width="12.33203125" style="156" customWidth="1"/>
    <col min="14353" max="14355" width="11.44140625" style="156" customWidth="1"/>
    <col min="14356" max="14356" width="12.33203125" style="156" customWidth="1"/>
    <col min="14357" max="14592" width="11.5546875" style="156"/>
    <col min="14593" max="14593" width="22.6640625" style="156" customWidth="1"/>
    <col min="14594" max="14597" width="17.6640625" style="156" customWidth="1"/>
    <col min="14598" max="14598" width="8.88671875" style="156" customWidth="1"/>
    <col min="14599" max="14599" width="18.109375" style="156" customWidth="1"/>
    <col min="14600" max="14600" width="14" style="156" customWidth="1"/>
    <col min="14601" max="14601" width="13.33203125" style="156" customWidth="1"/>
    <col min="14602" max="14602" width="14.5546875" style="156" customWidth="1"/>
    <col min="14603" max="14603" width="16" style="156" customWidth="1"/>
    <col min="14604" max="14604" width="11.44140625" style="156" customWidth="1"/>
    <col min="14605" max="14605" width="25.6640625" style="156" customWidth="1"/>
    <col min="14606" max="14606" width="12.5546875" style="156" customWidth="1"/>
    <col min="14607" max="14607" width="13.44140625" style="156" customWidth="1"/>
    <col min="14608" max="14608" width="12.33203125" style="156" customWidth="1"/>
    <col min="14609" max="14611" width="11.44140625" style="156" customWidth="1"/>
    <col min="14612" max="14612" width="12.33203125" style="156" customWidth="1"/>
    <col min="14613" max="14848" width="11.5546875" style="156"/>
    <col min="14849" max="14849" width="22.6640625" style="156" customWidth="1"/>
    <col min="14850" max="14853" width="17.6640625" style="156" customWidth="1"/>
    <col min="14854" max="14854" width="8.88671875" style="156" customWidth="1"/>
    <col min="14855" max="14855" width="18.109375" style="156" customWidth="1"/>
    <col min="14856" max="14856" width="14" style="156" customWidth="1"/>
    <col min="14857" max="14857" width="13.33203125" style="156" customWidth="1"/>
    <col min="14858" max="14858" width="14.5546875" style="156" customWidth="1"/>
    <col min="14859" max="14859" width="16" style="156" customWidth="1"/>
    <col min="14860" max="14860" width="11.44140625" style="156" customWidth="1"/>
    <col min="14861" max="14861" width="25.6640625" style="156" customWidth="1"/>
    <col min="14862" max="14862" width="12.5546875" style="156" customWidth="1"/>
    <col min="14863" max="14863" width="13.44140625" style="156" customWidth="1"/>
    <col min="14864" max="14864" width="12.33203125" style="156" customWidth="1"/>
    <col min="14865" max="14867" width="11.44140625" style="156" customWidth="1"/>
    <col min="14868" max="14868" width="12.33203125" style="156" customWidth="1"/>
    <col min="14869" max="15104" width="11.5546875" style="156"/>
    <col min="15105" max="15105" width="22.6640625" style="156" customWidth="1"/>
    <col min="15106" max="15109" width="17.6640625" style="156" customWidth="1"/>
    <col min="15110" max="15110" width="8.88671875" style="156" customWidth="1"/>
    <col min="15111" max="15111" width="18.109375" style="156" customWidth="1"/>
    <col min="15112" max="15112" width="14" style="156" customWidth="1"/>
    <col min="15113" max="15113" width="13.33203125" style="156" customWidth="1"/>
    <col min="15114" max="15114" width="14.5546875" style="156" customWidth="1"/>
    <col min="15115" max="15115" width="16" style="156" customWidth="1"/>
    <col min="15116" max="15116" width="11.44140625" style="156" customWidth="1"/>
    <col min="15117" max="15117" width="25.6640625" style="156" customWidth="1"/>
    <col min="15118" max="15118" width="12.5546875" style="156" customWidth="1"/>
    <col min="15119" max="15119" width="13.44140625" style="156" customWidth="1"/>
    <col min="15120" max="15120" width="12.33203125" style="156" customWidth="1"/>
    <col min="15121" max="15123" width="11.44140625" style="156" customWidth="1"/>
    <col min="15124" max="15124" width="12.33203125" style="156" customWidth="1"/>
    <col min="15125" max="15360" width="11.5546875" style="156"/>
    <col min="15361" max="15361" width="22.6640625" style="156" customWidth="1"/>
    <col min="15362" max="15365" width="17.6640625" style="156" customWidth="1"/>
    <col min="15366" max="15366" width="8.88671875" style="156" customWidth="1"/>
    <col min="15367" max="15367" width="18.109375" style="156" customWidth="1"/>
    <col min="15368" max="15368" width="14" style="156" customWidth="1"/>
    <col min="15369" max="15369" width="13.33203125" style="156" customWidth="1"/>
    <col min="15370" max="15370" width="14.5546875" style="156" customWidth="1"/>
    <col min="15371" max="15371" width="16" style="156" customWidth="1"/>
    <col min="15372" max="15372" width="11.44140625" style="156" customWidth="1"/>
    <col min="15373" max="15373" width="25.6640625" style="156" customWidth="1"/>
    <col min="15374" max="15374" width="12.5546875" style="156" customWidth="1"/>
    <col min="15375" max="15375" width="13.44140625" style="156" customWidth="1"/>
    <col min="15376" max="15376" width="12.33203125" style="156" customWidth="1"/>
    <col min="15377" max="15379" width="11.44140625" style="156" customWidth="1"/>
    <col min="15380" max="15380" width="12.33203125" style="156" customWidth="1"/>
    <col min="15381" max="15616" width="11.5546875" style="156"/>
    <col min="15617" max="15617" width="22.6640625" style="156" customWidth="1"/>
    <col min="15618" max="15621" width="17.6640625" style="156" customWidth="1"/>
    <col min="15622" max="15622" width="8.88671875" style="156" customWidth="1"/>
    <col min="15623" max="15623" width="18.109375" style="156" customWidth="1"/>
    <col min="15624" max="15624" width="14" style="156" customWidth="1"/>
    <col min="15625" max="15625" width="13.33203125" style="156" customWidth="1"/>
    <col min="15626" max="15626" width="14.5546875" style="156" customWidth="1"/>
    <col min="15627" max="15627" width="16" style="156" customWidth="1"/>
    <col min="15628" max="15628" width="11.44140625" style="156" customWidth="1"/>
    <col min="15629" max="15629" width="25.6640625" style="156" customWidth="1"/>
    <col min="15630" max="15630" width="12.5546875" style="156" customWidth="1"/>
    <col min="15631" max="15631" width="13.44140625" style="156" customWidth="1"/>
    <col min="15632" max="15632" width="12.33203125" style="156" customWidth="1"/>
    <col min="15633" max="15635" width="11.44140625" style="156" customWidth="1"/>
    <col min="15636" max="15636" width="12.33203125" style="156" customWidth="1"/>
    <col min="15637" max="15872" width="11.5546875" style="156"/>
    <col min="15873" max="15873" width="22.6640625" style="156" customWidth="1"/>
    <col min="15874" max="15877" width="17.6640625" style="156" customWidth="1"/>
    <col min="15878" max="15878" width="8.88671875" style="156" customWidth="1"/>
    <col min="15879" max="15879" width="18.109375" style="156" customWidth="1"/>
    <col min="15880" max="15880" width="14" style="156" customWidth="1"/>
    <col min="15881" max="15881" width="13.33203125" style="156" customWidth="1"/>
    <col min="15882" max="15882" width="14.5546875" style="156" customWidth="1"/>
    <col min="15883" max="15883" width="16" style="156" customWidth="1"/>
    <col min="15884" max="15884" width="11.44140625" style="156" customWidth="1"/>
    <col min="15885" max="15885" width="25.6640625" style="156" customWidth="1"/>
    <col min="15886" max="15886" width="12.5546875" style="156" customWidth="1"/>
    <col min="15887" max="15887" width="13.44140625" style="156" customWidth="1"/>
    <col min="15888" max="15888" width="12.33203125" style="156" customWidth="1"/>
    <col min="15889" max="15891" width="11.44140625" style="156" customWidth="1"/>
    <col min="15892" max="15892" width="12.33203125" style="156" customWidth="1"/>
    <col min="15893" max="16128" width="11.5546875" style="156"/>
    <col min="16129" max="16129" width="22.6640625" style="156" customWidth="1"/>
    <col min="16130" max="16133" width="17.6640625" style="156" customWidth="1"/>
    <col min="16134" max="16134" width="8.88671875" style="156" customWidth="1"/>
    <col min="16135" max="16135" width="18.109375" style="156" customWidth="1"/>
    <col min="16136" max="16136" width="14" style="156" customWidth="1"/>
    <col min="16137" max="16137" width="13.33203125" style="156" customWidth="1"/>
    <col min="16138" max="16138" width="14.5546875" style="156" customWidth="1"/>
    <col min="16139" max="16139" width="16" style="156" customWidth="1"/>
    <col min="16140" max="16140" width="11.44140625" style="156" customWidth="1"/>
    <col min="16141" max="16141" width="25.6640625" style="156" customWidth="1"/>
    <col min="16142" max="16142" width="12.5546875" style="156" customWidth="1"/>
    <col min="16143" max="16143" width="13.44140625" style="156" customWidth="1"/>
    <col min="16144" max="16144" width="12.33203125" style="156" customWidth="1"/>
    <col min="16145" max="16147" width="11.44140625" style="156" customWidth="1"/>
    <col min="16148" max="16148" width="12.33203125" style="156" customWidth="1"/>
    <col min="16149" max="16384" width="11.5546875" style="156"/>
  </cols>
  <sheetData>
    <row r="6" spans="1:23" ht="18" x14ac:dyDescent="0.25">
      <c r="A6" s="157" t="s">
        <v>191</v>
      </c>
      <c r="B6" s="157"/>
      <c r="C6" s="157"/>
      <c r="D6" s="157"/>
      <c r="E6" s="157"/>
      <c r="G6" s="157" t="s">
        <v>191</v>
      </c>
      <c r="H6" s="157"/>
      <c r="I6" s="157"/>
      <c r="J6" s="157"/>
      <c r="K6" s="157"/>
      <c r="M6" s="157" t="s">
        <v>191</v>
      </c>
      <c r="N6" s="157"/>
      <c r="O6" s="157"/>
      <c r="P6" s="157"/>
      <c r="Q6" s="157"/>
    </row>
    <row r="7" spans="1:23" x14ac:dyDescent="0.25">
      <c r="A7" s="195" t="s">
        <v>192</v>
      </c>
      <c r="B7" s="195"/>
      <c r="C7" s="195"/>
      <c r="D7" s="195"/>
      <c r="E7" s="195"/>
      <c r="G7" s="195" t="s">
        <v>193</v>
      </c>
      <c r="H7" s="195"/>
      <c r="I7" s="195"/>
      <c r="J7" s="195"/>
      <c r="K7" s="195"/>
      <c r="M7" s="195" t="s">
        <v>194</v>
      </c>
      <c r="N7" s="195"/>
      <c r="O7" s="195"/>
      <c r="P7" s="195"/>
      <c r="Q7" s="195"/>
    </row>
    <row r="8" spans="1:23" x14ac:dyDescent="0.25">
      <c r="A8" s="196" t="s">
        <v>195</v>
      </c>
      <c r="B8" s="196"/>
      <c r="C8" s="196"/>
      <c r="D8" s="196"/>
      <c r="E8" s="196"/>
      <c r="G8" s="196" t="s">
        <v>195</v>
      </c>
      <c r="H8" s="196"/>
      <c r="I8" s="196"/>
      <c r="J8" s="196"/>
      <c r="K8" s="196"/>
      <c r="M8" s="196" t="s">
        <v>195</v>
      </c>
      <c r="N8" s="196"/>
      <c r="O8" s="196"/>
      <c r="P8" s="196"/>
      <c r="Q8" s="196"/>
    </row>
    <row r="9" spans="1:23" x14ac:dyDescent="0.25">
      <c r="A9" s="162" t="s">
        <v>196</v>
      </c>
      <c r="B9" s="196" t="s">
        <v>182</v>
      </c>
      <c r="C9" s="196"/>
      <c r="D9" s="197" t="s">
        <v>183</v>
      </c>
      <c r="E9" s="198"/>
      <c r="G9" s="162" t="s">
        <v>196</v>
      </c>
      <c r="H9" s="196" t="s">
        <v>182</v>
      </c>
      <c r="I9" s="196"/>
      <c r="J9" s="196" t="s">
        <v>183</v>
      </c>
      <c r="K9" s="199"/>
      <c r="M9" s="162" t="s">
        <v>196</v>
      </c>
      <c r="N9" s="196" t="s">
        <v>182</v>
      </c>
      <c r="O9" s="196"/>
      <c r="P9" s="196" t="s">
        <v>183</v>
      </c>
      <c r="Q9" s="199"/>
    </row>
    <row r="10" spans="1:23" x14ac:dyDescent="0.25">
      <c r="A10" s="163"/>
      <c r="B10" s="200">
        <v>2022</v>
      </c>
      <c r="C10" s="200">
        <v>2023</v>
      </c>
      <c r="D10" s="201">
        <v>2022</v>
      </c>
      <c r="E10" s="202">
        <v>2023</v>
      </c>
      <c r="G10" s="163"/>
      <c r="H10" s="200">
        <v>2022</v>
      </c>
      <c r="I10" s="200">
        <v>2023</v>
      </c>
      <c r="J10" s="201">
        <v>2022</v>
      </c>
      <c r="K10" s="202">
        <v>2023</v>
      </c>
      <c r="M10" s="163"/>
      <c r="N10" s="200">
        <v>2022</v>
      </c>
      <c r="O10" s="200">
        <v>2023</v>
      </c>
      <c r="P10" s="201">
        <v>2022</v>
      </c>
      <c r="Q10" s="202">
        <v>2023</v>
      </c>
    </row>
    <row r="11" spans="1:23" x14ac:dyDescent="0.25">
      <c r="A11" s="203" t="s">
        <v>172</v>
      </c>
      <c r="B11" s="204">
        <v>3.88</v>
      </c>
      <c r="C11" s="204">
        <v>4.7699999999999996</v>
      </c>
      <c r="D11" s="204">
        <v>16.95</v>
      </c>
      <c r="E11" s="204">
        <v>8.41</v>
      </c>
      <c r="F11" s="151"/>
      <c r="G11" s="205" t="s">
        <v>172</v>
      </c>
      <c r="H11" s="204">
        <v>15.43</v>
      </c>
      <c r="I11" s="204">
        <v>17.329999999999998</v>
      </c>
      <c r="J11" s="204">
        <v>30.94</v>
      </c>
      <c r="K11" s="204">
        <v>25.97</v>
      </c>
      <c r="L11" s="221"/>
      <c r="M11" s="205" t="s">
        <v>172</v>
      </c>
      <c r="N11" s="204">
        <v>15.43</v>
      </c>
      <c r="O11" s="204">
        <v>17.329999999999998</v>
      </c>
      <c r="P11" s="204">
        <v>30.94</v>
      </c>
      <c r="Q11" s="204">
        <v>25.97</v>
      </c>
      <c r="R11" s="221"/>
      <c r="S11" s="221"/>
      <c r="T11" s="221"/>
      <c r="U11" s="221"/>
      <c r="V11" s="221"/>
      <c r="W11" s="221"/>
    </row>
    <row r="12" spans="1:23" x14ac:dyDescent="0.25">
      <c r="A12" s="193" t="s">
        <v>197</v>
      </c>
      <c r="B12" s="151">
        <v>-0.31</v>
      </c>
      <c r="C12" s="151">
        <v>4.07</v>
      </c>
      <c r="D12" s="151">
        <v>6.79</v>
      </c>
      <c r="E12" s="151">
        <v>2.84</v>
      </c>
      <c r="F12" s="151"/>
      <c r="G12" s="206" t="s">
        <v>197</v>
      </c>
      <c r="H12" s="151">
        <v>6.82</v>
      </c>
      <c r="I12" s="151">
        <v>14.51</v>
      </c>
      <c r="J12" s="151">
        <v>18.5</v>
      </c>
      <c r="K12" s="151">
        <v>11.57</v>
      </c>
      <c r="L12" s="221"/>
      <c r="M12" s="206" t="s">
        <v>197</v>
      </c>
      <c r="N12" s="151">
        <v>6.82</v>
      </c>
      <c r="O12" s="151">
        <v>14.51</v>
      </c>
      <c r="P12" s="151">
        <v>18.5</v>
      </c>
      <c r="Q12" s="151">
        <v>11.57</v>
      </c>
      <c r="R12" s="221"/>
      <c r="S12" s="221"/>
      <c r="T12" s="221"/>
      <c r="U12" s="221"/>
      <c r="V12" s="221"/>
      <c r="W12" s="221"/>
    </row>
    <row r="13" spans="1:23" x14ac:dyDescent="0.25">
      <c r="A13" s="193" t="s">
        <v>198</v>
      </c>
      <c r="B13" s="151">
        <v>2.2200000000000002</v>
      </c>
      <c r="C13" s="151">
        <v>2.1</v>
      </c>
      <c r="D13" s="151" t="s">
        <v>199</v>
      </c>
      <c r="E13" s="151" t="s">
        <v>199</v>
      </c>
      <c r="F13" s="151"/>
      <c r="G13" s="206" t="s">
        <v>198</v>
      </c>
      <c r="H13" s="151">
        <v>9.1199999999999992</v>
      </c>
      <c r="I13" s="151">
        <v>6.86</v>
      </c>
      <c r="J13" s="151" t="s">
        <v>199</v>
      </c>
      <c r="K13" s="151" t="s">
        <v>199</v>
      </c>
      <c r="L13" s="221"/>
      <c r="M13" s="206" t="s">
        <v>198</v>
      </c>
      <c r="N13" s="151">
        <v>9.1199999999999992</v>
      </c>
      <c r="O13" s="151">
        <v>6.86</v>
      </c>
      <c r="P13" s="151" t="s">
        <v>199</v>
      </c>
      <c r="Q13" s="151" t="s">
        <v>199</v>
      </c>
      <c r="R13" s="221"/>
      <c r="S13" s="221"/>
      <c r="T13" s="221"/>
      <c r="U13" s="221"/>
      <c r="V13" s="221"/>
      <c r="W13" s="221"/>
    </row>
    <row r="14" spans="1:23" x14ac:dyDescent="0.25">
      <c r="A14" s="193" t="s">
        <v>93</v>
      </c>
      <c r="B14" s="151">
        <v>1.65</v>
      </c>
      <c r="C14" s="151">
        <v>3.42</v>
      </c>
      <c r="D14" s="151">
        <v>0.34</v>
      </c>
      <c r="E14" s="151">
        <v>-3.19</v>
      </c>
      <c r="F14" s="151"/>
      <c r="G14" s="206" t="s">
        <v>93</v>
      </c>
      <c r="H14" s="151">
        <v>7.12</v>
      </c>
      <c r="I14" s="151">
        <v>11</v>
      </c>
      <c r="J14" s="151">
        <v>4.88</v>
      </c>
      <c r="K14" s="151">
        <v>-7.16</v>
      </c>
      <c r="L14" s="221"/>
      <c r="M14" s="206" t="s">
        <v>93</v>
      </c>
      <c r="N14" s="151">
        <v>7.12</v>
      </c>
      <c r="O14" s="151">
        <v>11</v>
      </c>
      <c r="P14" s="151">
        <v>4.88</v>
      </c>
      <c r="Q14" s="151">
        <v>-7.16</v>
      </c>
      <c r="R14" s="221"/>
      <c r="S14" s="221"/>
      <c r="T14" s="221"/>
      <c r="U14" s="221"/>
      <c r="V14" s="221"/>
      <c r="W14" s="221"/>
    </row>
    <row r="15" spans="1:23" x14ac:dyDescent="0.25">
      <c r="A15" s="193" t="s">
        <v>94</v>
      </c>
      <c r="B15" s="151">
        <v>2.84</v>
      </c>
      <c r="C15" s="151">
        <v>6.04</v>
      </c>
      <c r="D15" s="151">
        <v>7.27</v>
      </c>
      <c r="E15" s="151">
        <v>1.72</v>
      </c>
      <c r="F15" s="151"/>
      <c r="G15" s="206" t="s">
        <v>94</v>
      </c>
      <c r="H15" s="151">
        <v>6.36</v>
      </c>
      <c r="I15" s="151">
        <v>18.07</v>
      </c>
      <c r="J15" s="151">
        <v>10.29</v>
      </c>
      <c r="K15" s="151">
        <v>10.58</v>
      </c>
      <c r="L15" s="221"/>
      <c r="M15" s="206" t="s">
        <v>94</v>
      </c>
      <c r="N15" s="151">
        <v>6.36</v>
      </c>
      <c r="O15" s="151">
        <v>18.07</v>
      </c>
      <c r="P15" s="151">
        <v>10.29</v>
      </c>
      <c r="Q15" s="151">
        <v>10.58</v>
      </c>
      <c r="R15" s="221"/>
      <c r="S15" s="221"/>
      <c r="T15" s="221"/>
      <c r="U15" s="221"/>
      <c r="V15" s="221"/>
      <c r="W15" s="221"/>
    </row>
    <row r="16" spans="1:23" x14ac:dyDescent="0.25">
      <c r="A16" s="193" t="s">
        <v>200</v>
      </c>
      <c r="B16" s="151">
        <v>2.98</v>
      </c>
      <c r="C16" s="151">
        <v>2.36</v>
      </c>
      <c r="D16" s="151">
        <v>-1.0900000000000001</v>
      </c>
      <c r="E16" s="151" t="s">
        <v>199</v>
      </c>
      <c r="F16" s="151"/>
      <c r="G16" s="206" t="s">
        <v>200</v>
      </c>
      <c r="H16" s="151">
        <v>10.19</v>
      </c>
      <c r="I16" s="151">
        <v>14.5</v>
      </c>
      <c r="J16" s="151">
        <v>8.42</v>
      </c>
      <c r="K16" s="151" t="s">
        <v>199</v>
      </c>
      <c r="L16" s="221"/>
      <c r="M16" s="206" t="s">
        <v>200</v>
      </c>
      <c r="N16" s="151">
        <v>10.19</v>
      </c>
      <c r="O16" s="151">
        <v>14.5</v>
      </c>
      <c r="P16" s="151">
        <v>8.42</v>
      </c>
      <c r="Q16" s="151" t="s">
        <v>199</v>
      </c>
      <c r="R16" s="221"/>
      <c r="S16" s="221"/>
      <c r="T16" s="221"/>
      <c r="U16" s="221"/>
      <c r="V16" s="221"/>
      <c r="W16" s="221"/>
    </row>
    <row r="17" spans="1:23" x14ac:dyDescent="0.25">
      <c r="A17" s="193" t="s">
        <v>201</v>
      </c>
      <c r="B17" s="151">
        <v>0.97</v>
      </c>
      <c r="C17" s="151">
        <v>1.65</v>
      </c>
      <c r="D17" s="151">
        <v>3.16</v>
      </c>
      <c r="E17" s="151">
        <v>0.31</v>
      </c>
      <c r="F17" s="151"/>
      <c r="G17" s="206" t="s">
        <v>201</v>
      </c>
      <c r="H17" s="151">
        <v>9.2899999999999991</v>
      </c>
      <c r="I17" s="151">
        <v>17.64</v>
      </c>
      <c r="J17" s="151">
        <v>20.34</v>
      </c>
      <c r="K17" s="151">
        <v>9.68</v>
      </c>
      <c r="L17" s="221"/>
      <c r="M17" s="206" t="s">
        <v>201</v>
      </c>
      <c r="N17" s="151">
        <v>9.2899999999999991</v>
      </c>
      <c r="O17" s="151">
        <v>17.64</v>
      </c>
      <c r="P17" s="151">
        <v>20.34</v>
      </c>
      <c r="Q17" s="151">
        <v>9.68</v>
      </c>
      <c r="R17" s="221"/>
      <c r="S17" s="221"/>
      <c r="T17" s="221"/>
      <c r="U17" s="221"/>
      <c r="V17" s="221"/>
      <c r="W17" s="221"/>
    </row>
    <row r="18" spans="1:23" x14ac:dyDescent="0.25">
      <c r="A18" s="193" t="s">
        <v>202</v>
      </c>
      <c r="B18" s="151">
        <v>1.88</v>
      </c>
      <c r="C18" s="151">
        <v>2.0299999999999998</v>
      </c>
      <c r="D18" s="151">
        <v>-0.59</v>
      </c>
      <c r="E18" s="151">
        <v>0.71</v>
      </c>
      <c r="F18" s="151"/>
      <c r="G18" s="207" t="s">
        <v>202</v>
      </c>
      <c r="H18" s="151">
        <v>8.32</v>
      </c>
      <c r="I18" s="151">
        <v>7.2</v>
      </c>
      <c r="J18" s="151">
        <v>10.47</v>
      </c>
      <c r="K18" s="151">
        <v>9.51</v>
      </c>
      <c r="L18" s="221"/>
      <c r="M18" s="207" t="s">
        <v>202</v>
      </c>
      <c r="N18" s="151">
        <v>8.32</v>
      </c>
      <c r="O18" s="151">
        <v>7.2</v>
      </c>
      <c r="P18" s="151">
        <v>10.47</v>
      </c>
      <c r="Q18" s="151">
        <v>9.51</v>
      </c>
      <c r="R18" s="221"/>
      <c r="S18" s="221"/>
      <c r="T18" s="221"/>
      <c r="U18" s="221"/>
      <c r="V18" s="221"/>
      <c r="W18" s="221"/>
    </row>
    <row r="19" spans="1:23" x14ac:dyDescent="0.25">
      <c r="A19" s="193" t="s">
        <v>95</v>
      </c>
      <c r="B19" s="151">
        <v>-3.58</v>
      </c>
      <c r="C19" s="151">
        <v>6.27</v>
      </c>
      <c r="D19" s="151">
        <v>0.81</v>
      </c>
      <c r="E19" s="151">
        <v>2.13</v>
      </c>
      <c r="F19" s="151"/>
      <c r="G19" s="206" t="s">
        <v>95</v>
      </c>
      <c r="H19" s="151">
        <v>0.82</v>
      </c>
      <c r="I19" s="151">
        <v>24.29</v>
      </c>
      <c r="J19" s="151">
        <v>16.91</v>
      </c>
      <c r="K19" s="151">
        <v>15.44</v>
      </c>
      <c r="L19" s="221"/>
      <c r="M19" s="206" t="s">
        <v>95</v>
      </c>
      <c r="N19" s="151">
        <v>0.82</v>
      </c>
      <c r="O19" s="151">
        <v>24.29</v>
      </c>
      <c r="P19" s="151">
        <v>16.91</v>
      </c>
      <c r="Q19" s="151">
        <v>15.44</v>
      </c>
      <c r="R19" s="221"/>
      <c r="S19" s="221"/>
      <c r="T19" s="221"/>
      <c r="U19" s="221"/>
      <c r="V19" s="221"/>
      <c r="W19" s="221"/>
    </row>
    <row r="20" spans="1:23" x14ac:dyDescent="0.25">
      <c r="A20" s="193" t="s">
        <v>96</v>
      </c>
      <c r="B20" s="151">
        <v>1.02</v>
      </c>
      <c r="C20" s="151">
        <v>2.44</v>
      </c>
      <c r="D20" s="151" t="s">
        <v>199</v>
      </c>
      <c r="E20" s="151" t="s">
        <v>199</v>
      </c>
      <c r="F20" s="151"/>
      <c r="G20" s="206" t="s">
        <v>96</v>
      </c>
      <c r="H20" s="151">
        <v>10.8</v>
      </c>
      <c r="I20" s="151">
        <v>18.100000000000001</v>
      </c>
      <c r="J20" s="151" t="s">
        <v>199</v>
      </c>
      <c r="K20" s="151" t="s">
        <v>199</v>
      </c>
      <c r="L20" s="221"/>
      <c r="M20" s="206" t="s">
        <v>96</v>
      </c>
      <c r="N20" s="151">
        <v>10.8</v>
      </c>
      <c r="O20" s="151">
        <v>18.100000000000001</v>
      </c>
      <c r="P20" s="151" t="s">
        <v>199</v>
      </c>
      <c r="Q20" s="151" t="s">
        <v>199</v>
      </c>
      <c r="R20" s="221"/>
      <c r="S20" s="221"/>
      <c r="T20" s="221"/>
      <c r="U20" s="221"/>
      <c r="V20" s="221"/>
      <c r="W20" s="221"/>
    </row>
    <row r="21" spans="1:23" x14ac:dyDescent="0.25">
      <c r="A21" s="193" t="s">
        <v>97</v>
      </c>
      <c r="B21" s="151">
        <v>3.76</v>
      </c>
      <c r="C21" s="151">
        <v>2.25</v>
      </c>
      <c r="D21" s="151">
        <v>2.96</v>
      </c>
      <c r="E21" s="151">
        <v>2.0699999999999998</v>
      </c>
      <c r="F21" s="151"/>
      <c r="G21" s="206" t="s">
        <v>97</v>
      </c>
      <c r="H21" s="151">
        <v>13.99</v>
      </c>
      <c r="I21" s="151">
        <v>17.649999999999999</v>
      </c>
      <c r="J21" s="151">
        <v>17.79</v>
      </c>
      <c r="K21" s="151">
        <v>7.65</v>
      </c>
      <c r="L21" s="221"/>
      <c r="M21" s="206" t="s">
        <v>97</v>
      </c>
      <c r="N21" s="151">
        <v>13.99</v>
      </c>
      <c r="O21" s="151">
        <v>17.649999999999999</v>
      </c>
      <c r="P21" s="151">
        <v>17.79</v>
      </c>
      <c r="Q21" s="151">
        <v>7.65</v>
      </c>
      <c r="R21" s="221"/>
      <c r="S21" s="221"/>
      <c r="T21" s="221"/>
      <c r="U21" s="221"/>
      <c r="V21" s="221"/>
      <c r="W21" s="221"/>
    </row>
    <row r="22" spans="1:23" x14ac:dyDescent="0.25">
      <c r="A22" s="193" t="s">
        <v>203</v>
      </c>
      <c r="B22" s="151">
        <v>0.64</v>
      </c>
      <c r="C22" s="151">
        <v>2.42</v>
      </c>
      <c r="D22" s="151">
        <v>0.38</v>
      </c>
      <c r="E22" s="151">
        <v>0.74</v>
      </c>
      <c r="F22" s="151"/>
      <c r="G22" s="206" t="s">
        <v>203</v>
      </c>
      <c r="H22" s="151">
        <v>4.8600000000000003</v>
      </c>
      <c r="I22" s="151">
        <v>11.34</v>
      </c>
      <c r="J22" s="151">
        <v>12.33</v>
      </c>
      <c r="K22" s="151">
        <v>7.16</v>
      </c>
      <c r="L22" s="221"/>
      <c r="M22" s="206" t="s">
        <v>203</v>
      </c>
      <c r="N22" s="151">
        <v>4.8600000000000003</v>
      </c>
      <c r="O22" s="151">
        <v>11.34</v>
      </c>
      <c r="P22" s="151">
        <v>12.33</v>
      </c>
      <c r="Q22" s="151">
        <v>7.16</v>
      </c>
      <c r="R22" s="221"/>
      <c r="S22" s="221"/>
      <c r="T22" s="221"/>
      <c r="U22" s="221"/>
      <c r="V22" s="221"/>
      <c r="W22" s="221"/>
    </row>
    <row r="23" spans="1:23" x14ac:dyDescent="0.25">
      <c r="A23" s="193" t="s">
        <v>98</v>
      </c>
      <c r="B23" s="151">
        <v>0.89</v>
      </c>
      <c r="C23" s="151">
        <v>1.59</v>
      </c>
      <c r="D23" s="151">
        <v>5.0599999999999996</v>
      </c>
      <c r="E23" s="151">
        <v>6.5</v>
      </c>
      <c r="F23" s="151"/>
      <c r="G23" s="206" t="s">
        <v>98</v>
      </c>
      <c r="H23" s="151">
        <v>3.86</v>
      </c>
      <c r="I23" s="151">
        <v>25.26</v>
      </c>
      <c r="J23" s="151">
        <v>9.7799999999999994</v>
      </c>
      <c r="K23" s="151">
        <v>19.399999999999999</v>
      </c>
      <c r="L23" s="221"/>
      <c r="M23" s="206" t="s">
        <v>98</v>
      </c>
      <c r="N23" s="151">
        <v>3.86</v>
      </c>
      <c r="O23" s="151">
        <v>25.26</v>
      </c>
      <c r="P23" s="151">
        <v>9.7799999999999994</v>
      </c>
      <c r="Q23" s="151">
        <v>19.399999999999999</v>
      </c>
      <c r="R23" s="221"/>
      <c r="S23" s="221"/>
      <c r="T23" s="221"/>
      <c r="U23" s="221"/>
      <c r="V23" s="221"/>
      <c r="W23" s="221"/>
    </row>
    <row r="24" spans="1:23" x14ac:dyDescent="0.25">
      <c r="A24" s="193" t="s">
        <v>99</v>
      </c>
      <c r="B24" s="151">
        <v>6.68</v>
      </c>
      <c r="C24" s="151">
        <v>2.4300000000000002</v>
      </c>
      <c r="D24" s="151" t="s">
        <v>199</v>
      </c>
      <c r="E24" s="151" t="s">
        <v>199</v>
      </c>
      <c r="F24" s="151"/>
      <c r="G24" s="206" t="s">
        <v>99</v>
      </c>
      <c r="H24" s="151">
        <v>16.86</v>
      </c>
      <c r="I24" s="151">
        <v>24.37</v>
      </c>
      <c r="J24" s="151" t="s">
        <v>199</v>
      </c>
      <c r="K24" s="151" t="s">
        <v>199</v>
      </c>
      <c r="L24" s="221"/>
      <c r="M24" s="206" t="s">
        <v>99</v>
      </c>
      <c r="N24" s="151">
        <v>16.86</v>
      </c>
      <c r="O24" s="151">
        <v>24.37</v>
      </c>
      <c r="P24" s="151" t="s">
        <v>199</v>
      </c>
      <c r="Q24" s="151" t="s">
        <v>199</v>
      </c>
      <c r="R24" s="221"/>
      <c r="S24" s="221"/>
      <c r="T24" s="221"/>
      <c r="U24" s="221"/>
      <c r="V24" s="221"/>
      <c r="W24" s="221"/>
    </row>
    <row r="25" spans="1:23" x14ac:dyDescent="0.25">
      <c r="A25" s="193" t="s">
        <v>100</v>
      </c>
      <c r="B25" s="151">
        <v>1.39</v>
      </c>
      <c r="C25" s="151">
        <v>3.41</v>
      </c>
      <c r="D25" s="151" t="s">
        <v>199</v>
      </c>
      <c r="E25" s="151" t="s">
        <v>199</v>
      </c>
      <c r="F25" s="151"/>
      <c r="G25" s="206" t="s">
        <v>100</v>
      </c>
      <c r="H25" s="151">
        <v>12.51</v>
      </c>
      <c r="I25" s="151">
        <v>7.58</v>
      </c>
      <c r="J25" s="151" t="s">
        <v>199</v>
      </c>
      <c r="K25" s="151" t="s">
        <v>199</v>
      </c>
      <c r="L25" s="221"/>
      <c r="M25" s="206" t="s">
        <v>100</v>
      </c>
      <c r="N25" s="151">
        <v>12.51</v>
      </c>
      <c r="O25" s="151">
        <v>7.58</v>
      </c>
      <c r="P25" s="151" t="s">
        <v>199</v>
      </c>
      <c r="Q25" s="151" t="s">
        <v>199</v>
      </c>
      <c r="R25" s="221"/>
      <c r="S25" s="221"/>
      <c r="T25" s="221"/>
      <c r="U25" s="221"/>
      <c r="V25" s="221"/>
      <c r="W25" s="221"/>
    </row>
    <row r="26" spans="1:23" x14ac:dyDescent="0.25">
      <c r="A26" s="193" t="s">
        <v>101</v>
      </c>
      <c r="B26" s="151">
        <v>9.5299999999999994</v>
      </c>
      <c r="C26" s="151">
        <v>3.09</v>
      </c>
      <c r="D26" s="151">
        <v>2.4700000000000002</v>
      </c>
      <c r="E26" s="151">
        <v>3.18</v>
      </c>
      <c r="F26" s="151"/>
      <c r="G26" s="206" t="s">
        <v>101</v>
      </c>
      <c r="H26" s="151">
        <v>12.14</v>
      </c>
      <c r="I26" s="151">
        <v>8.23</v>
      </c>
      <c r="J26" s="151">
        <v>7.28</v>
      </c>
      <c r="K26" s="151">
        <v>20.41</v>
      </c>
      <c r="L26" s="221"/>
      <c r="M26" s="206" t="s">
        <v>101</v>
      </c>
      <c r="N26" s="151">
        <v>12.14</v>
      </c>
      <c r="O26" s="151">
        <v>8.23</v>
      </c>
      <c r="P26" s="151">
        <v>7.28</v>
      </c>
      <c r="Q26" s="151">
        <v>20.41</v>
      </c>
      <c r="R26" s="221"/>
      <c r="S26" s="221"/>
      <c r="T26" s="221"/>
      <c r="U26" s="221"/>
      <c r="V26" s="221"/>
      <c r="W26" s="221"/>
    </row>
    <row r="27" spans="1:23" x14ac:dyDescent="0.25">
      <c r="A27" s="194" t="s">
        <v>102</v>
      </c>
      <c r="B27" s="208">
        <v>2.23</v>
      </c>
      <c r="C27" s="208">
        <v>6.3</v>
      </c>
      <c r="D27" s="208" t="s">
        <v>199</v>
      </c>
      <c r="E27" s="208" t="s">
        <v>199</v>
      </c>
      <c r="F27" s="151"/>
      <c r="G27" s="209" t="s">
        <v>102</v>
      </c>
      <c r="H27" s="208">
        <v>18.940000000000001</v>
      </c>
      <c r="I27" s="208">
        <v>16.66</v>
      </c>
      <c r="J27" s="208" t="s">
        <v>199</v>
      </c>
      <c r="K27" s="208" t="s">
        <v>199</v>
      </c>
      <c r="L27" s="221"/>
      <c r="M27" s="209" t="s">
        <v>102</v>
      </c>
      <c r="N27" s="208">
        <v>18.940000000000001</v>
      </c>
      <c r="O27" s="208">
        <v>16.66</v>
      </c>
      <c r="P27" s="208" t="s">
        <v>199</v>
      </c>
      <c r="Q27" s="208" t="s">
        <v>199</v>
      </c>
      <c r="R27" s="221"/>
      <c r="S27" s="221"/>
      <c r="T27" s="221"/>
      <c r="U27" s="221"/>
      <c r="V27" s="221"/>
      <c r="W27" s="221"/>
    </row>
    <row r="28" spans="1:23" x14ac:dyDescent="0.25">
      <c r="A28" s="193"/>
      <c r="B28" s="151"/>
      <c r="C28" s="151"/>
      <c r="D28" s="151"/>
      <c r="E28" s="151"/>
      <c r="G28" s="206"/>
      <c r="H28" s="151"/>
      <c r="I28" s="151"/>
      <c r="J28" s="151"/>
      <c r="K28" s="151"/>
      <c r="M28" s="206"/>
      <c r="N28" s="151"/>
      <c r="O28" s="151"/>
      <c r="P28" s="151"/>
      <c r="Q28" s="151"/>
    </row>
    <row r="29" spans="1:23" x14ac:dyDescent="0.25">
      <c r="A29" s="193"/>
      <c r="B29" s="151"/>
      <c r="C29" s="151"/>
      <c r="D29" s="151"/>
      <c r="E29" s="151"/>
      <c r="G29" s="206"/>
      <c r="H29" s="151"/>
      <c r="I29" s="151"/>
      <c r="J29" s="151"/>
      <c r="K29" s="151"/>
      <c r="M29" s="206"/>
      <c r="N29" s="151"/>
      <c r="O29" s="151"/>
      <c r="P29" s="151"/>
      <c r="Q29" s="151"/>
      <c r="U29" s="221"/>
      <c r="W29" s="221"/>
    </row>
    <row r="30" spans="1:23" x14ac:dyDescent="0.25">
      <c r="A30" s="167" t="s">
        <v>209</v>
      </c>
      <c r="B30" s="168"/>
      <c r="C30" s="168"/>
      <c r="D30" s="168"/>
      <c r="E30" s="210"/>
      <c r="G30" s="167" t="s">
        <v>209</v>
      </c>
      <c r="H30" s="168"/>
      <c r="I30" s="168"/>
      <c r="J30" s="168"/>
      <c r="K30" s="210"/>
      <c r="M30" s="167" t="s">
        <v>209</v>
      </c>
      <c r="N30" s="168"/>
      <c r="O30" s="168"/>
      <c r="P30" s="168"/>
      <c r="Q30" s="210"/>
      <c r="U30" s="221"/>
      <c r="V30" s="221"/>
    </row>
    <row r="31" spans="1:23" ht="40.5" customHeight="1" x14ac:dyDescent="0.25">
      <c r="A31" s="172" t="s">
        <v>204</v>
      </c>
      <c r="B31" s="173"/>
      <c r="C31" s="173"/>
      <c r="D31" s="173"/>
      <c r="E31" s="211"/>
      <c r="G31" s="172" t="s">
        <v>204</v>
      </c>
      <c r="H31" s="173"/>
      <c r="I31" s="173"/>
      <c r="J31" s="173"/>
      <c r="K31" s="211"/>
      <c r="M31" s="172" t="s">
        <v>204</v>
      </c>
      <c r="N31" s="173"/>
      <c r="O31" s="173"/>
      <c r="P31" s="173"/>
      <c r="Q31" s="211"/>
      <c r="U31" s="221"/>
      <c r="V31" s="221"/>
    </row>
    <row r="32" spans="1:23" ht="24" customHeight="1" x14ac:dyDescent="0.25">
      <c r="A32" s="172" t="s">
        <v>205</v>
      </c>
      <c r="B32" s="173"/>
      <c r="C32" s="173"/>
      <c r="D32" s="173"/>
      <c r="E32" s="211"/>
      <c r="G32" s="172" t="s">
        <v>205</v>
      </c>
      <c r="H32" s="173"/>
      <c r="I32" s="173"/>
      <c r="J32" s="173"/>
      <c r="K32" s="211"/>
      <c r="M32" s="172" t="s">
        <v>205</v>
      </c>
      <c r="N32" s="173"/>
      <c r="O32" s="173"/>
      <c r="P32" s="173"/>
      <c r="Q32" s="211"/>
      <c r="U32" s="221"/>
      <c r="V32" s="221"/>
    </row>
    <row r="33" spans="1:239" x14ac:dyDescent="0.25">
      <c r="A33" s="212" t="s">
        <v>206</v>
      </c>
      <c r="E33" s="175"/>
      <c r="F33" s="213"/>
      <c r="G33" s="212" t="s">
        <v>206</v>
      </c>
      <c r="H33" s="174"/>
      <c r="I33" s="174"/>
      <c r="J33" s="174"/>
      <c r="K33" s="214"/>
      <c r="M33" s="212" t="s">
        <v>206</v>
      </c>
      <c r="N33" s="174"/>
      <c r="O33" s="174"/>
      <c r="P33" s="174"/>
      <c r="Q33" s="214"/>
      <c r="U33" s="221"/>
      <c r="V33" s="221"/>
    </row>
    <row r="34" spans="1:239" x14ac:dyDescent="0.25">
      <c r="A34" s="215" t="s">
        <v>207</v>
      </c>
      <c r="B34" s="222"/>
      <c r="C34" s="222"/>
      <c r="D34" s="222"/>
      <c r="E34" s="223"/>
      <c r="G34" s="215" t="s">
        <v>207</v>
      </c>
      <c r="H34" s="222"/>
      <c r="I34" s="222"/>
      <c r="J34" s="222"/>
      <c r="K34" s="223"/>
      <c r="L34" s="216"/>
      <c r="M34" s="216"/>
      <c r="N34" s="217"/>
      <c r="O34" s="217"/>
      <c r="P34" s="217"/>
      <c r="Q34" s="218"/>
      <c r="R34" s="217"/>
      <c r="S34" s="217"/>
      <c r="U34" s="221"/>
      <c r="V34" s="221"/>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19"/>
      <c r="DE34" s="219"/>
      <c r="DF34" s="219"/>
      <c r="DG34" s="219"/>
      <c r="DH34" s="219"/>
      <c r="DI34" s="219"/>
      <c r="DJ34" s="219"/>
      <c r="DK34" s="219"/>
      <c r="DL34" s="219"/>
      <c r="DM34" s="219"/>
      <c r="DN34" s="219"/>
      <c r="DO34" s="219"/>
      <c r="DP34" s="219"/>
      <c r="DQ34" s="219"/>
      <c r="DR34" s="219"/>
      <c r="DS34" s="219"/>
      <c r="DT34" s="219"/>
      <c r="DU34" s="219"/>
      <c r="DV34" s="219"/>
      <c r="DW34" s="219"/>
      <c r="DX34" s="219"/>
      <c r="DY34" s="219"/>
      <c r="DZ34" s="219"/>
      <c r="EA34" s="219"/>
      <c r="EB34" s="219"/>
      <c r="EC34" s="219"/>
      <c r="ED34" s="219"/>
      <c r="EE34" s="219"/>
      <c r="EF34" s="219"/>
      <c r="EG34" s="219"/>
      <c r="EH34" s="219"/>
      <c r="EI34" s="219"/>
      <c r="EJ34" s="219"/>
      <c r="EK34" s="219"/>
      <c r="EL34" s="219"/>
      <c r="EM34" s="219"/>
      <c r="EN34" s="219"/>
      <c r="EO34" s="219"/>
      <c r="EP34" s="219"/>
      <c r="EQ34" s="219"/>
      <c r="ER34" s="219"/>
      <c r="ES34" s="219"/>
      <c r="ET34" s="219"/>
      <c r="EU34" s="219"/>
      <c r="EV34" s="219"/>
      <c r="EW34" s="219"/>
      <c r="EX34" s="219"/>
      <c r="EY34" s="219"/>
      <c r="EZ34" s="219"/>
      <c r="FA34" s="219"/>
      <c r="FB34" s="219"/>
      <c r="FC34" s="219"/>
      <c r="FD34" s="219"/>
      <c r="FE34" s="219"/>
      <c r="FF34" s="219"/>
      <c r="FG34" s="219"/>
      <c r="FH34" s="219"/>
      <c r="FI34" s="219"/>
      <c r="FJ34" s="219"/>
      <c r="FK34" s="219"/>
      <c r="FL34" s="219"/>
      <c r="FM34" s="219"/>
      <c r="FN34" s="219"/>
      <c r="FO34" s="219"/>
      <c r="FP34" s="219"/>
      <c r="FQ34" s="219"/>
      <c r="FR34" s="219"/>
      <c r="FS34" s="219"/>
      <c r="FT34" s="219"/>
      <c r="FU34" s="219"/>
      <c r="FV34" s="219"/>
      <c r="FW34" s="219"/>
      <c r="FX34" s="219"/>
      <c r="FY34" s="219"/>
      <c r="FZ34" s="219"/>
      <c r="GA34" s="219"/>
      <c r="GB34" s="219"/>
      <c r="GC34" s="219"/>
      <c r="GD34" s="219"/>
      <c r="GE34" s="219"/>
      <c r="GF34" s="219"/>
      <c r="GG34" s="219"/>
      <c r="GH34" s="219"/>
      <c r="GI34" s="219"/>
      <c r="GJ34" s="219"/>
      <c r="GK34" s="219"/>
      <c r="GL34" s="219"/>
      <c r="GM34" s="219"/>
      <c r="GN34" s="219"/>
      <c r="GO34" s="219"/>
      <c r="GP34" s="219"/>
      <c r="GQ34" s="219"/>
      <c r="GR34" s="219"/>
      <c r="GS34" s="219"/>
      <c r="GT34" s="219"/>
      <c r="GU34" s="219"/>
      <c r="GV34" s="219"/>
      <c r="GW34" s="219"/>
      <c r="GX34" s="219"/>
      <c r="GY34" s="219"/>
      <c r="GZ34" s="219"/>
      <c r="HA34" s="219"/>
      <c r="HB34" s="219"/>
      <c r="HC34" s="219"/>
      <c r="HD34" s="219"/>
      <c r="HE34" s="219"/>
      <c r="HF34" s="219"/>
      <c r="HG34" s="219"/>
      <c r="HH34" s="219"/>
      <c r="HI34" s="219"/>
      <c r="HJ34" s="219"/>
      <c r="HK34" s="219"/>
      <c r="HL34" s="219"/>
      <c r="HM34" s="219"/>
      <c r="HN34" s="219"/>
      <c r="HO34" s="219"/>
      <c r="HP34" s="219"/>
      <c r="HQ34" s="219"/>
      <c r="HR34" s="219"/>
      <c r="HS34" s="219"/>
      <c r="HT34" s="219"/>
      <c r="HU34" s="219"/>
      <c r="HV34" s="219"/>
      <c r="HW34" s="219"/>
      <c r="HX34" s="219"/>
      <c r="HY34" s="219"/>
      <c r="HZ34" s="219"/>
      <c r="IA34" s="219"/>
      <c r="IB34" s="219"/>
      <c r="IC34" s="219"/>
      <c r="ID34" s="219"/>
      <c r="IE34" s="213"/>
    </row>
    <row r="35" spans="1:239" x14ac:dyDescent="0.25">
      <c r="A35" s="176" t="str">
        <f>+'[1]TOTAL Y DESTINOS '!A95:E95</f>
        <v>Actualizado el 22 de Febrero de 2024</v>
      </c>
      <c r="B35" s="177"/>
      <c r="C35" s="177"/>
      <c r="D35" s="177"/>
      <c r="E35" s="220"/>
      <c r="G35" s="176" t="str">
        <f>+A35</f>
        <v>Actualizado el 22 de Febrero de 2024</v>
      </c>
      <c r="H35" s="177"/>
      <c r="I35" s="177"/>
      <c r="J35" s="177"/>
      <c r="K35" s="220"/>
      <c r="M35" s="176" t="str">
        <f>+A35</f>
        <v>Actualizado el 22 de Febrero de 2024</v>
      </c>
      <c r="N35" s="177"/>
      <c r="O35" s="177"/>
      <c r="P35" s="177"/>
      <c r="Q35" s="220"/>
      <c r="U35" s="221"/>
      <c r="V35" s="221"/>
    </row>
    <row r="36" spans="1:239" x14ac:dyDescent="0.25">
      <c r="G36" s="224"/>
      <c r="H36" s="225"/>
      <c r="M36" s="224"/>
      <c r="N36" s="225"/>
      <c r="U36" s="221"/>
      <c r="V36" s="221"/>
    </row>
    <row r="37" spans="1:239" x14ac:dyDescent="0.25">
      <c r="B37" s="221"/>
      <c r="C37" s="221"/>
      <c r="D37" s="221"/>
      <c r="E37" s="221"/>
      <c r="F37" s="221"/>
      <c r="G37" s="221"/>
      <c r="H37" s="221"/>
      <c r="I37" s="221"/>
      <c r="J37" s="221"/>
      <c r="K37" s="221"/>
      <c r="L37" s="221"/>
      <c r="M37" s="221"/>
      <c r="N37" s="221"/>
      <c r="O37" s="221"/>
      <c r="P37" s="221"/>
      <c r="Q37" s="221"/>
      <c r="U37" s="221"/>
      <c r="V37" s="221"/>
    </row>
    <row r="38" spans="1:239" x14ac:dyDescent="0.25">
      <c r="B38" s="221"/>
      <c r="C38" s="221"/>
      <c r="D38" s="221"/>
      <c r="E38" s="221"/>
      <c r="F38" s="221"/>
      <c r="G38" s="221"/>
      <c r="H38" s="221"/>
      <c r="I38" s="221"/>
      <c r="J38" s="221"/>
      <c r="K38" s="221"/>
      <c r="L38" s="221"/>
      <c r="M38" s="221"/>
      <c r="N38" s="221"/>
      <c r="O38" s="221"/>
      <c r="P38" s="221"/>
      <c r="Q38" s="221"/>
      <c r="U38" s="221"/>
      <c r="V38" s="221"/>
    </row>
    <row r="39" spans="1:239" x14ac:dyDescent="0.25">
      <c r="B39" s="221"/>
      <c r="C39" s="221"/>
      <c r="D39" s="221"/>
      <c r="E39" s="221"/>
      <c r="F39" s="221"/>
      <c r="G39" s="221"/>
      <c r="H39" s="221"/>
      <c r="I39" s="221"/>
      <c r="J39" s="221"/>
      <c r="K39" s="221"/>
      <c r="L39" s="221"/>
      <c r="M39" s="221"/>
      <c r="N39" s="221"/>
      <c r="O39" s="221"/>
      <c r="P39" s="221"/>
      <c r="Q39" s="221"/>
      <c r="U39" s="221"/>
      <c r="V39" s="221"/>
    </row>
    <row r="40" spans="1:239" x14ac:dyDescent="0.25">
      <c r="B40" s="221"/>
      <c r="C40" s="221"/>
      <c r="D40" s="221"/>
      <c r="E40" s="221"/>
      <c r="F40" s="221"/>
      <c r="G40" s="221"/>
      <c r="H40" s="221"/>
      <c r="I40" s="221"/>
      <c r="J40" s="221"/>
      <c r="K40" s="221"/>
      <c r="L40" s="221"/>
      <c r="M40" s="221"/>
      <c r="N40" s="221"/>
      <c r="O40" s="221"/>
      <c r="P40" s="221"/>
      <c r="Q40" s="221"/>
      <c r="U40" s="221"/>
      <c r="V40" s="221"/>
    </row>
    <row r="41" spans="1:239" x14ac:dyDescent="0.25">
      <c r="B41" s="221"/>
      <c r="C41" s="221"/>
      <c r="D41" s="221"/>
      <c r="E41" s="221"/>
      <c r="F41" s="221"/>
      <c r="G41" s="221"/>
      <c r="H41" s="221"/>
      <c r="I41" s="221"/>
      <c r="J41" s="221"/>
      <c r="K41" s="221"/>
      <c r="L41" s="221"/>
      <c r="M41" s="221"/>
      <c r="N41" s="221"/>
      <c r="O41" s="221"/>
      <c r="P41" s="221"/>
      <c r="Q41" s="221"/>
      <c r="U41" s="221"/>
      <c r="V41" s="221"/>
    </row>
    <row r="42" spans="1:239" x14ac:dyDescent="0.25">
      <c r="B42" s="221"/>
      <c r="C42" s="221"/>
      <c r="D42" s="221"/>
      <c r="E42" s="221"/>
      <c r="F42" s="221"/>
      <c r="G42" s="221"/>
      <c r="H42" s="221"/>
      <c r="I42" s="221"/>
      <c r="J42" s="221"/>
      <c r="K42" s="221"/>
      <c r="L42" s="221"/>
      <c r="M42" s="221"/>
      <c r="N42" s="221"/>
      <c r="O42" s="221"/>
      <c r="P42" s="221"/>
      <c r="Q42" s="221"/>
      <c r="U42" s="221"/>
      <c r="V42" s="221"/>
    </row>
    <row r="43" spans="1:239" x14ac:dyDescent="0.25">
      <c r="B43" s="221"/>
      <c r="C43" s="221"/>
      <c r="D43" s="221"/>
      <c r="E43" s="221"/>
      <c r="F43" s="221"/>
      <c r="G43" s="221"/>
      <c r="H43" s="221"/>
      <c r="I43" s="221"/>
      <c r="J43" s="221"/>
      <c r="K43" s="221"/>
      <c r="L43" s="221"/>
      <c r="M43" s="221"/>
      <c r="N43" s="221"/>
      <c r="O43" s="221"/>
      <c r="P43" s="221"/>
      <c r="Q43" s="221"/>
      <c r="U43" s="221"/>
      <c r="V43" s="221"/>
    </row>
    <row r="44" spans="1:239" x14ac:dyDescent="0.25">
      <c r="B44" s="221"/>
      <c r="C44" s="221"/>
      <c r="D44" s="221"/>
      <c r="E44" s="221"/>
      <c r="F44" s="221"/>
      <c r="G44" s="221"/>
      <c r="H44" s="221"/>
      <c r="I44" s="221"/>
      <c r="J44" s="221"/>
      <c r="K44" s="221"/>
      <c r="L44" s="221"/>
      <c r="M44" s="221"/>
      <c r="N44" s="221"/>
      <c r="O44" s="221"/>
      <c r="P44" s="221"/>
      <c r="Q44" s="221"/>
      <c r="U44" s="221"/>
      <c r="V44" s="221"/>
    </row>
    <row r="45" spans="1:239" x14ac:dyDescent="0.25">
      <c r="B45" s="221"/>
      <c r="C45" s="221"/>
      <c r="D45" s="221"/>
      <c r="E45" s="221"/>
      <c r="F45" s="221"/>
      <c r="G45" s="221"/>
      <c r="H45" s="221"/>
      <c r="I45" s="221"/>
      <c r="J45" s="221"/>
      <c r="K45" s="221"/>
      <c r="L45" s="221"/>
      <c r="M45" s="221"/>
      <c r="N45" s="221"/>
      <c r="O45" s="221"/>
      <c r="P45" s="221"/>
      <c r="Q45" s="221"/>
      <c r="U45" s="221"/>
    </row>
    <row r="46" spans="1:239" x14ac:dyDescent="0.25">
      <c r="B46" s="221"/>
      <c r="C46" s="221"/>
      <c r="D46" s="221"/>
      <c r="E46" s="221"/>
      <c r="F46" s="221"/>
      <c r="G46" s="221"/>
      <c r="H46" s="221"/>
      <c r="I46" s="221"/>
      <c r="J46" s="221"/>
      <c r="K46" s="221"/>
      <c r="L46" s="221"/>
      <c r="M46" s="221"/>
      <c r="N46" s="221"/>
      <c r="O46" s="221"/>
      <c r="P46" s="221"/>
      <c r="Q46" s="221"/>
    </row>
    <row r="47" spans="1:239" x14ac:dyDescent="0.25">
      <c r="B47" s="221"/>
      <c r="C47" s="221"/>
      <c r="D47" s="221"/>
      <c r="E47" s="221"/>
      <c r="F47" s="221"/>
      <c r="G47" s="221"/>
      <c r="H47" s="221"/>
      <c r="I47" s="221"/>
      <c r="J47" s="221"/>
      <c r="K47" s="221"/>
      <c r="L47" s="221"/>
      <c r="M47" s="221"/>
      <c r="N47" s="221"/>
      <c r="O47" s="221"/>
      <c r="P47" s="221"/>
      <c r="Q47" s="221"/>
    </row>
    <row r="48" spans="1:239" x14ac:dyDescent="0.25">
      <c r="B48" s="221"/>
      <c r="C48" s="221"/>
      <c r="D48" s="221"/>
      <c r="E48" s="221"/>
      <c r="F48" s="221"/>
      <c r="G48" s="221"/>
      <c r="H48" s="221"/>
      <c r="I48" s="221"/>
      <c r="J48" s="221"/>
      <c r="K48" s="221"/>
      <c r="L48" s="221"/>
      <c r="M48" s="221"/>
      <c r="N48" s="221"/>
      <c r="O48" s="221"/>
      <c r="P48" s="221"/>
      <c r="Q48" s="221"/>
    </row>
    <row r="49" spans="2:17" x14ac:dyDescent="0.25">
      <c r="B49" s="221"/>
      <c r="C49" s="221"/>
      <c r="D49" s="221"/>
      <c r="E49" s="221"/>
      <c r="F49" s="221"/>
      <c r="G49" s="221"/>
      <c r="H49" s="221"/>
      <c r="I49" s="221"/>
      <c r="J49" s="221"/>
      <c r="K49" s="221"/>
      <c r="L49" s="221"/>
      <c r="M49" s="221"/>
      <c r="N49" s="221"/>
      <c r="O49" s="221"/>
      <c r="P49" s="221"/>
      <c r="Q49" s="221"/>
    </row>
    <row r="50" spans="2:17" x14ac:dyDescent="0.25">
      <c r="B50" s="221"/>
      <c r="C50" s="221"/>
      <c r="D50" s="221"/>
      <c r="E50" s="221"/>
      <c r="F50" s="221"/>
      <c r="G50" s="221"/>
      <c r="H50" s="221"/>
      <c r="I50" s="221"/>
      <c r="J50" s="221"/>
      <c r="K50" s="221"/>
      <c r="L50" s="221"/>
      <c r="M50" s="221"/>
      <c r="N50" s="221"/>
      <c r="O50" s="221"/>
      <c r="P50" s="221"/>
      <c r="Q50" s="221"/>
    </row>
    <row r="51" spans="2:17" x14ac:dyDescent="0.25">
      <c r="B51" s="221"/>
      <c r="C51" s="221"/>
      <c r="D51" s="221"/>
      <c r="E51" s="221"/>
      <c r="F51" s="221"/>
      <c r="G51" s="221"/>
      <c r="H51" s="221"/>
      <c r="I51" s="221"/>
      <c r="J51" s="221"/>
      <c r="K51" s="221"/>
      <c r="L51" s="221"/>
      <c r="M51" s="221"/>
      <c r="N51" s="221"/>
      <c r="O51" s="221"/>
      <c r="P51" s="221"/>
      <c r="Q51" s="221"/>
    </row>
    <row r="52" spans="2:17" x14ac:dyDescent="0.25">
      <c r="B52" s="221"/>
      <c r="C52" s="221"/>
      <c r="D52" s="221"/>
      <c r="E52" s="221"/>
      <c r="F52" s="221"/>
      <c r="G52" s="221"/>
      <c r="H52" s="221"/>
      <c r="I52" s="221"/>
      <c r="J52" s="221"/>
      <c r="K52" s="221"/>
      <c r="L52" s="221"/>
      <c r="M52" s="221"/>
      <c r="N52" s="221"/>
      <c r="O52" s="221"/>
      <c r="P52" s="221"/>
      <c r="Q52" s="221"/>
    </row>
    <row r="53" spans="2:17" x14ac:dyDescent="0.25">
      <c r="B53" s="221"/>
      <c r="C53" s="221"/>
      <c r="D53" s="221"/>
      <c r="E53" s="221"/>
      <c r="F53" s="221"/>
      <c r="G53" s="221"/>
      <c r="H53" s="221"/>
      <c r="I53" s="221"/>
      <c r="J53" s="221"/>
      <c r="K53" s="221"/>
      <c r="L53" s="221"/>
      <c r="M53" s="221"/>
      <c r="N53" s="221"/>
      <c r="O53" s="221"/>
      <c r="P53" s="221"/>
      <c r="Q53" s="221"/>
    </row>
    <row r="54" spans="2:17" x14ac:dyDescent="0.25">
      <c r="B54" s="221"/>
      <c r="C54" s="221"/>
      <c r="D54" s="221"/>
      <c r="E54" s="221"/>
      <c r="F54" s="221"/>
      <c r="G54" s="221"/>
      <c r="H54" s="221"/>
      <c r="I54" s="221"/>
      <c r="J54" s="221"/>
      <c r="K54" s="221"/>
      <c r="L54" s="221"/>
      <c r="M54" s="221"/>
      <c r="N54" s="221"/>
      <c r="O54" s="221"/>
      <c r="P54" s="221"/>
      <c r="Q54" s="221"/>
    </row>
    <row r="55" spans="2:17" x14ac:dyDescent="0.25">
      <c r="B55" s="221"/>
      <c r="C55" s="221"/>
      <c r="D55" s="221"/>
      <c r="E55" s="221"/>
      <c r="F55" s="221"/>
      <c r="G55" s="221"/>
      <c r="H55" s="221"/>
      <c r="I55" s="221"/>
      <c r="J55" s="221"/>
      <c r="K55" s="221"/>
      <c r="L55" s="221"/>
      <c r="M55" s="221"/>
      <c r="N55" s="221"/>
      <c r="O55" s="221"/>
      <c r="P55" s="221"/>
      <c r="Q55" s="221"/>
    </row>
    <row r="56" spans="2:17" x14ac:dyDescent="0.25">
      <c r="B56" s="221"/>
      <c r="C56" s="221"/>
      <c r="D56" s="221"/>
      <c r="E56" s="221"/>
      <c r="F56" s="221"/>
      <c r="G56" s="221"/>
      <c r="H56" s="221"/>
      <c r="I56" s="221"/>
      <c r="J56" s="221"/>
      <c r="K56" s="221"/>
      <c r="L56" s="221"/>
      <c r="M56" s="221"/>
      <c r="N56" s="221"/>
      <c r="O56" s="221"/>
      <c r="P56" s="221"/>
      <c r="Q56" s="221"/>
    </row>
    <row r="57" spans="2:17" x14ac:dyDescent="0.25">
      <c r="B57" s="221"/>
      <c r="C57" s="221"/>
      <c r="D57" s="221"/>
      <c r="E57" s="221"/>
    </row>
    <row r="58" spans="2:17" x14ac:dyDescent="0.25">
      <c r="B58" s="221"/>
      <c r="C58" s="221"/>
      <c r="D58" s="221"/>
      <c r="E58" s="221"/>
    </row>
    <row r="59" spans="2:17" x14ac:dyDescent="0.25">
      <c r="B59" s="221"/>
      <c r="C59" s="221"/>
      <c r="D59" s="221"/>
      <c r="E59" s="221"/>
    </row>
  </sheetData>
  <mergeCells count="59">
    <mergeCell ref="HO34:HV34"/>
    <mergeCell ref="HW34:ID34"/>
    <mergeCell ref="A35:E35"/>
    <mergeCell ref="G35:K35"/>
    <mergeCell ref="M35:Q35"/>
    <mergeCell ref="FS34:FZ34"/>
    <mergeCell ref="GA34:GH34"/>
    <mergeCell ref="GI34:GP34"/>
    <mergeCell ref="GQ34:GX34"/>
    <mergeCell ref="GY34:HF34"/>
    <mergeCell ref="HG34:HN34"/>
    <mergeCell ref="DW34:ED34"/>
    <mergeCell ref="EE34:EL34"/>
    <mergeCell ref="EM34:ET34"/>
    <mergeCell ref="EU34:FB34"/>
    <mergeCell ref="FC34:FJ34"/>
    <mergeCell ref="FK34:FR34"/>
    <mergeCell ref="CA34:CH34"/>
    <mergeCell ref="CI34:CP34"/>
    <mergeCell ref="CQ34:CX34"/>
    <mergeCell ref="CY34:DF34"/>
    <mergeCell ref="DG34:DN34"/>
    <mergeCell ref="DO34:DV34"/>
    <mergeCell ref="AE34:AL34"/>
    <mergeCell ref="AM34:AT34"/>
    <mergeCell ref="AU34:BB34"/>
    <mergeCell ref="BC34:BJ34"/>
    <mergeCell ref="BK34:BR34"/>
    <mergeCell ref="BS34:BZ34"/>
    <mergeCell ref="A32:E32"/>
    <mergeCell ref="G32:K32"/>
    <mergeCell ref="M32:Q32"/>
    <mergeCell ref="A34:E34"/>
    <mergeCell ref="G34:K34"/>
    <mergeCell ref="W34:AD34"/>
    <mergeCell ref="N9:O9"/>
    <mergeCell ref="P9:Q9"/>
    <mergeCell ref="A30:E30"/>
    <mergeCell ref="G30:K30"/>
    <mergeCell ref="M30:Q30"/>
    <mergeCell ref="A31:E31"/>
    <mergeCell ref="G31:K31"/>
    <mergeCell ref="M31:Q31"/>
    <mergeCell ref="A8:E8"/>
    <mergeCell ref="G8:K8"/>
    <mergeCell ref="M8:Q8"/>
    <mergeCell ref="A9:A10"/>
    <mergeCell ref="B9:C9"/>
    <mergeCell ref="D9:E9"/>
    <mergeCell ref="G9:G10"/>
    <mergeCell ref="H9:I9"/>
    <mergeCell ref="J9:K9"/>
    <mergeCell ref="M9:M10"/>
    <mergeCell ref="A6:E6"/>
    <mergeCell ref="G6:K6"/>
    <mergeCell ref="M6:Q6"/>
    <mergeCell ref="A7:E7"/>
    <mergeCell ref="G7:K7"/>
    <mergeCell ref="M7:Q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2537-76FF-40C7-B20E-87A30D1C369D}">
  <dimension ref="A3:BJ97"/>
  <sheetViews>
    <sheetView tabSelected="1" workbookViewId="0">
      <selection activeCell="I17" sqref="I17"/>
    </sheetView>
  </sheetViews>
  <sheetFormatPr baseColWidth="10" defaultRowHeight="13.8" x14ac:dyDescent="0.25"/>
  <cols>
    <col min="1" max="46" width="11.5546875" style="156"/>
    <col min="47" max="47" width="13.88671875" style="156" bestFit="1" customWidth="1"/>
    <col min="48" max="48" width="15.33203125" style="156" bestFit="1" customWidth="1"/>
    <col min="49" max="49" width="15.5546875" style="156" bestFit="1" customWidth="1"/>
    <col min="50" max="52" width="11.5546875" style="156"/>
    <col min="53" max="53" width="11.33203125" style="156" bestFit="1" customWidth="1"/>
    <col min="54" max="54" width="11.5546875" style="156"/>
    <col min="55" max="55" width="12.5546875" style="156" bestFit="1" customWidth="1"/>
    <col min="56" max="56" width="11.5546875" style="156"/>
    <col min="57" max="57" width="13.88671875" style="156" bestFit="1" customWidth="1"/>
    <col min="58" max="58" width="11.5546875" style="156"/>
    <col min="59" max="59" width="14.33203125" style="156" bestFit="1" customWidth="1"/>
    <col min="60" max="302" width="11.5546875" style="156"/>
    <col min="303" max="303" width="13.88671875" style="156" bestFit="1" customWidth="1"/>
    <col min="304" max="304" width="15.33203125" style="156" bestFit="1" customWidth="1"/>
    <col min="305" max="305" width="15.5546875" style="156" bestFit="1" customWidth="1"/>
    <col min="306" max="308" width="11.5546875" style="156"/>
    <col min="309" max="309" width="11.33203125" style="156" bestFit="1" customWidth="1"/>
    <col min="310" max="310" width="11.5546875" style="156"/>
    <col min="311" max="311" width="12.5546875" style="156" bestFit="1" customWidth="1"/>
    <col min="312" max="312" width="11.5546875" style="156"/>
    <col min="313" max="313" width="13.88671875" style="156" bestFit="1" customWidth="1"/>
    <col min="314" max="314" width="11.5546875" style="156"/>
    <col min="315" max="315" width="14.33203125" style="156" bestFit="1" customWidth="1"/>
    <col min="316" max="558" width="11.5546875" style="156"/>
    <col min="559" max="559" width="13.88671875" style="156" bestFit="1" customWidth="1"/>
    <col min="560" max="560" width="15.33203125" style="156" bestFit="1" customWidth="1"/>
    <col min="561" max="561" width="15.5546875" style="156" bestFit="1" customWidth="1"/>
    <col min="562" max="564" width="11.5546875" style="156"/>
    <col min="565" max="565" width="11.33203125" style="156" bestFit="1" customWidth="1"/>
    <col min="566" max="566" width="11.5546875" style="156"/>
    <col min="567" max="567" width="12.5546875" style="156" bestFit="1" customWidth="1"/>
    <col min="568" max="568" width="11.5546875" style="156"/>
    <col min="569" max="569" width="13.88671875" style="156" bestFit="1" customWidth="1"/>
    <col min="570" max="570" width="11.5546875" style="156"/>
    <col min="571" max="571" width="14.33203125" style="156" bestFit="1" customWidth="1"/>
    <col min="572" max="814" width="11.5546875" style="156"/>
    <col min="815" max="815" width="13.88671875" style="156" bestFit="1" customWidth="1"/>
    <col min="816" max="816" width="15.33203125" style="156" bestFit="1" customWidth="1"/>
    <col min="817" max="817" width="15.5546875" style="156" bestFit="1" customWidth="1"/>
    <col min="818" max="820" width="11.5546875" style="156"/>
    <col min="821" max="821" width="11.33203125" style="156" bestFit="1" customWidth="1"/>
    <col min="822" max="822" width="11.5546875" style="156"/>
    <col min="823" max="823" width="12.5546875" style="156" bestFit="1" customWidth="1"/>
    <col min="824" max="824" width="11.5546875" style="156"/>
    <col min="825" max="825" width="13.88671875" style="156" bestFit="1" customWidth="1"/>
    <col min="826" max="826" width="11.5546875" style="156"/>
    <col min="827" max="827" width="14.33203125" style="156" bestFit="1" customWidth="1"/>
    <col min="828" max="1070" width="11.5546875" style="156"/>
    <col min="1071" max="1071" width="13.88671875" style="156" bestFit="1" customWidth="1"/>
    <col min="1072" max="1072" width="15.33203125" style="156" bestFit="1" customWidth="1"/>
    <col min="1073" max="1073" width="15.5546875" style="156" bestFit="1" customWidth="1"/>
    <col min="1074" max="1076" width="11.5546875" style="156"/>
    <col min="1077" max="1077" width="11.33203125" style="156" bestFit="1" customWidth="1"/>
    <col min="1078" max="1078" width="11.5546875" style="156"/>
    <col min="1079" max="1079" width="12.5546875" style="156" bestFit="1" customWidth="1"/>
    <col min="1080" max="1080" width="11.5546875" style="156"/>
    <col min="1081" max="1081" width="13.88671875" style="156" bestFit="1" customWidth="1"/>
    <col min="1082" max="1082" width="11.5546875" style="156"/>
    <col min="1083" max="1083" width="14.33203125" style="156" bestFit="1" customWidth="1"/>
    <col min="1084" max="1326" width="11.5546875" style="156"/>
    <col min="1327" max="1327" width="13.88671875" style="156" bestFit="1" customWidth="1"/>
    <col min="1328" max="1328" width="15.33203125" style="156" bestFit="1" customWidth="1"/>
    <col min="1329" max="1329" width="15.5546875" style="156" bestFit="1" customWidth="1"/>
    <col min="1330" max="1332" width="11.5546875" style="156"/>
    <col min="1333" max="1333" width="11.33203125" style="156" bestFit="1" customWidth="1"/>
    <col min="1334" max="1334" width="11.5546875" style="156"/>
    <col min="1335" max="1335" width="12.5546875" style="156" bestFit="1" customWidth="1"/>
    <col min="1336" max="1336" width="11.5546875" style="156"/>
    <col min="1337" max="1337" width="13.88671875" style="156" bestFit="1" customWidth="1"/>
    <col min="1338" max="1338" width="11.5546875" style="156"/>
    <col min="1339" max="1339" width="14.33203125" style="156" bestFit="1" customWidth="1"/>
    <col min="1340" max="1582" width="11.5546875" style="156"/>
    <col min="1583" max="1583" width="13.88671875" style="156" bestFit="1" customWidth="1"/>
    <col min="1584" max="1584" width="15.33203125" style="156" bestFit="1" customWidth="1"/>
    <col min="1585" max="1585" width="15.5546875" style="156" bestFit="1" customWidth="1"/>
    <col min="1586" max="1588" width="11.5546875" style="156"/>
    <col min="1589" max="1589" width="11.33203125" style="156" bestFit="1" customWidth="1"/>
    <col min="1590" max="1590" width="11.5546875" style="156"/>
    <col min="1591" max="1591" width="12.5546875" style="156" bestFit="1" customWidth="1"/>
    <col min="1592" max="1592" width="11.5546875" style="156"/>
    <col min="1593" max="1593" width="13.88671875" style="156" bestFit="1" customWidth="1"/>
    <col min="1594" max="1594" width="11.5546875" style="156"/>
    <col min="1595" max="1595" width="14.33203125" style="156" bestFit="1" customWidth="1"/>
    <col min="1596" max="1838" width="11.5546875" style="156"/>
    <col min="1839" max="1839" width="13.88671875" style="156" bestFit="1" customWidth="1"/>
    <col min="1840" max="1840" width="15.33203125" style="156" bestFit="1" customWidth="1"/>
    <col min="1841" max="1841" width="15.5546875" style="156" bestFit="1" customWidth="1"/>
    <col min="1842" max="1844" width="11.5546875" style="156"/>
    <col min="1845" max="1845" width="11.33203125" style="156" bestFit="1" customWidth="1"/>
    <col min="1846" max="1846" width="11.5546875" style="156"/>
    <col min="1847" max="1847" width="12.5546875" style="156" bestFit="1" customWidth="1"/>
    <col min="1848" max="1848" width="11.5546875" style="156"/>
    <col min="1849" max="1849" width="13.88671875" style="156" bestFit="1" customWidth="1"/>
    <col min="1850" max="1850" width="11.5546875" style="156"/>
    <col min="1851" max="1851" width="14.33203125" style="156" bestFit="1" customWidth="1"/>
    <col min="1852" max="2094" width="11.5546875" style="156"/>
    <col min="2095" max="2095" width="13.88671875" style="156" bestFit="1" customWidth="1"/>
    <col min="2096" max="2096" width="15.33203125" style="156" bestFit="1" customWidth="1"/>
    <col min="2097" max="2097" width="15.5546875" style="156" bestFit="1" customWidth="1"/>
    <col min="2098" max="2100" width="11.5546875" style="156"/>
    <col min="2101" max="2101" width="11.33203125" style="156" bestFit="1" customWidth="1"/>
    <col min="2102" max="2102" width="11.5546875" style="156"/>
    <col min="2103" max="2103" width="12.5546875" style="156" bestFit="1" customWidth="1"/>
    <col min="2104" max="2104" width="11.5546875" style="156"/>
    <col min="2105" max="2105" width="13.88671875" style="156" bestFit="1" customWidth="1"/>
    <col min="2106" max="2106" width="11.5546875" style="156"/>
    <col min="2107" max="2107" width="14.33203125" style="156" bestFit="1" customWidth="1"/>
    <col min="2108" max="2350" width="11.5546875" style="156"/>
    <col min="2351" max="2351" width="13.88671875" style="156" bestFit="1" customWidth="1"/>
    <col min="2352" max="2352" width="15.33203125" style="156" bestFit="1" customWidth="1"/>
    <col min="2353" max="2353" width="15.5546875" style="156" bestFit="1" customWidth="1"/>
    <col min="2354" max="2356" width="11.5546875" style="156"/>
    <col min="2357" max="2357" width="11.33203125" style="156" bestFit="1" customWidth="1"/>
    <col min="2358" max="2358" width="11.5546875" style="156"/>
    <col min="2359" max="2359" width="12.5546875" style="156" bestFit="1" customWidth="1"/>
    <col min="2360" max="2360" width="11.5546875" style="156"/>
    <col min="2361" max="2361" width="13.88671875" style="156" bestFit="1" customWidth="1"/>
    <col min="2362" max="2362" width="11.5546875" style="156"/>
    <col min="2363" max="2363" width="14.33203125" style="156" bestFit="1" customWidth="1"/>
    <col min="2364" max="2606" width="11.5546875" style="156"/>
    <col min="2607" max="2607" width="13.88671875" style="156" bestFit="1" customWidth="1"/>
    <col min="2608" max="2608" width="15.33203125" style="156" bestFit="1" customWidth="1"/>
    <col min="2609" max="2609" width="15.5546875" style="156" bestFit="1" customWidth="1"/>
    <col min="2610" max="2612" width="11.5546875" style="156"/>
    <col min="2613" max="2613" width="11.33203125" style="156" bestFit="1" customWidth="1"/>
    <col min="2614" max="2614" width="11.5546875" style="156"/>
    <col min="2615" max="2615" width="12.5546875" style="156" bestFit="1" customWidth="1"/>
    <col min="2616" max="2616" width="11.5546875" style="156"/>
    <col min="2617" max="2617" width="13.88671875" style="156" bestFit="1" customWidth="1"/>
    <col min="2618" max="2618" width="11.5546875" style="156"/>
    <col min="2619" max="2619" width="14.33203125" style="156" bestFit="1" customWidth="1"/>
    <col min="2620" max="2862" width="11.5546875" style="156"/>
    <col min="2863" max="2863" width="13.88671875" style="156" bestFit="1" customWidth="1"/>
    <col min="2864" max="2864" width="15.33203125" style="156" bestFit="1" customWidth="1"/>
    <col min="2865" max="2865" width="15.5546875" style="156" bestFit="1" customWidth="1"/>
    <col min="2866" max="2868" width="11.5546875" style="156"/>
    <col min="2869" max="2869" width="11.33203125" style="156" bestFit="1" customWidth="1"/>
    <col min="2870" max="2870" width="11.5546875" style="156"/>
    <col min="2871" max="2871" width="12.5546875" style="156" bestFit="1" customWidth="1"/>
    <col min="2872" max="2872" width="11.5546875" style="156"/>
    <col min="2873" max="2873" width="13.88671875" style="156" bestFit="1" customWidth="1"/>
    <col min="2874" max="2874" width="11.5546875" style="156"/>
    <col min="2875" max="2875" width="14.33203125" style="156" bestFit="1" customWidth="1"/>
    <col min="2876" max="3118" width="11.5546875" style="156"/>
    <col min="3119" max="3119" width="13.88671875" style="156" bestFit="1" customWidth="1"/>
    <col min="3120" max="3120" width="15.33203125" style="156" bestFit="1" customWidth="1"/>
    <col min="3121" max="3121" width="15.5546875" style="156" bestFit="1" customWidth="1"/>
    <col min="3122" max="3124" width="11.5546875" style="156"/>
    <col min="3125" max="3125" width="11.33203125" style="156" bestFit="1" customWidth="1"/>
    <col min="3126" max="3126" width="11.5546875" style="156"/>
    <col min="3127" max="3127" width="12.5546875" style="156" bestFit="1" customWidth="1"/>
    <col min="3128" max="3128" width="11.5546875" style="156"/>
    <col min="3129" max="3129" width="13.88671875" style="156" bestFit="1" customWidth="1"/>
    <col min="3130" max="3130" width="11.5546875" style="156"/>
    <col min="3131" max="3131" width="14.33203125" style="156" bestFit="1" customWidth="1"/>
    <col min="3132" max="3374" width="11.5546875" style="156"/>
    <col min="3375" max="3375" width="13.88671875" style="156" bestFit="1" customWidth="1"/>
    <col min="3376" max="3376" width="15.33203125" style="156" bestFit="1" customWidth="1"/>
    <col min="3377" max="3377" width="15.5546875" style="156" bestFit="1" customWidth="1"/>
    <col min="3378" max="3380" width="11.5546875" style="156"/>
    <col min="3381" max="3381" width="11.33203125" style="156" bestFit="1" customWidth="1"/>
    <col min="3382" max="3382" width="11.5546875" style="156"/>
    <col min="3383" max="3383" width="12.5546875" style="156" bestFit="1" customWidth="1"/>
    <col min="3384" max="3384" width="11.5546875" style="156"/>
    <col min="3385" max="3385" width="13.88671875" style="156" bestFit="1" customWidth="1"/>
    <col min="3386" max="3386" width="11.5546875" style="156"/>
    <col min="3387" max="3387" width="14.33203125" style="156" bestFit="1" customWidth="1"/>
    <col min="3388" max="3630" width="11.5546875" style="156"/>
    <col min="3631" max="3631" width="13.88671875" style="156" bestFit="1" customWidth="1"/>
    <col min="3632" max="3632" width="15.33203125" style="156" bestFit="1" customWidth="1"/>
    <col min="3633" max="3633" width="15.5546875" style="156" bestFit="1" customWidth="1"/>
    <col min="3634" max="3636" width="11.5546875" style="156"/>
    <col min="3637" max="3637" width="11.33203125" style="156" bestFit="1" customWidth="1"/>
    <col min="3638" max="3638" width="11.5546875" style="156"/>
    <col min="3639" max="3639" width="12.5546875" style="156" bestFit="1" customWidth="1"/>
    <col min="3640" max="3640" width="11.5546875" style="156"/>
    <col min="3641" max="3641" width="13.88671875" style="156" bestFit="1" customWidth="1"/>
    <col min="3642" max="3642" width="11.5546875" style="156"/>
    <col min="3643" max="3643" width="14.33203125" style="156" bestFit="1" customWidth="1"/>
    <col min="3644" max="3886" width="11.5546875" style="156"/>
    <col min="3887" max="3887" width="13.88671875" style="156" bestFit="1" customWidth="1"/>
    <col min="3888" max="3888" width="15.33203125" style="156" bestFit="1" customWidth="1"/>
    <col min="3889" max="3889" width="15.5546875" style="156" bestFit="1" customWidth="1"/>
    <col min="3890" max="3892" width="11.5546875" style="156"/>
    <col min="3893" max="3893" width="11.33203125" style="156" bestFit="1" customWidth="1"/>
    <col min="3894" max="3894" width="11.5546875" style="156"/>
    <col min="3895" max="3895" width="12.5546875" style="156" bestFit="1" customWidth="1"/>
    <col min="3896" max="3896" width="11.5546875" style="156"/>
    <col min="3897" max="3897" width="13.88671875" style="156" bestFit="1" customWidth="1"/>
    <col min="3898" max="3898" width="11.5546875" style="156"/>
    <col min="3899" max="3899" width="14.33203125" style="156" bestFit="1" customWidth="1"/>
    <col min="3900" max="4142" width="11.5546875" style="156"/>
    <col min="4143" max="4143" width="13.88671875" style="156" bestFit="1" customWidth="1"/>
    <col min="4144" max="4144" width="15.33203125" style="156" bestFit="1" customWidth="1"/>
    <col min="4145" max="4145" width="15.5546875" style="156" bestFit="1" customWidth="1"/>
    <col min="4146" max="4148" width="11.5546875" style="156"/>
    <col min="4149" max="4149" width="11.33203125" style="156" bestFit="1" customWidth="1"/>
    <col min="4150" max="4150" width="11.5546875" style="156"/>
    <col min="4151" max="4151" width="12.5546875" style="156" bestFit="1" customWidth="1"/>
    <col min="4152" max="4152" width="11.5546875" style="156"/>
    <col min="4153" max="4153" width="13.88671875" style="156" bestFit="1" customWidth="1"/>
    <col min="4154" max="4154" width="11.5546875" style="156"/>
    <col min="4155" max="4155" width="14.33203125" style="156" bestFit="1" customWidth="1"/>
    <col min="4156" max="4398" width="11.5546875" style="156"/>
    <col min="4399" max="4399" width="13.88671875" style="156" bestFit="1" customWidth="1"/>
    <col min="4400" max="4400" width="15.33203125" style="156" bestFit="1" customWidth="1"/>
    <col min="4401" max="4401" width="15.5546875" style="156" bestFit="1" customWidth="1"/>
    <col min="4402" max="4404" width="11.5546875" style="156"/>
    <col min="4405" max="4405" width="11.33203125" style="156" bestFit="1" customWidth="1"/>
    <col min="4406" max="4406" width="11.5546875" style="156"/>
    <col min="4407" max="4407" width="12.5546875" style="156" bestFit="1" customWidth="1"/>
    <col min="4408" max="4408" width="11.5546875" style="156"/>
    <col min="4409" max="4409" width="13.88671875" style="156" bestFit="1" customWidth="1"/>
    <col min="4410" max="4410" width="11.5546875" style="156"/>
    <col min="4411" max="4411" width="14.33203125" style="156" bestFit="1" customWidth="1"/>
    <col min="4412" max="4654" width="11.5546875" style="156"/>
    <col min="4655" max="4655" width="13.88671875" style="156" bestFit="1" customWidth="1"/>
    <col min="4656" max="4656" width="15.33203125" style="156" bestFit="1" customWidth="1"/>
    <col min="4657" max="4657" width="15.5546875" style="156" bestFit="1" customWidth="1"/>
    <col min="4658" max="4660" width="11.5546875" style="156"/>
    <col min="4661" max="4661" width="11.33203125" style="156" bestFit="1" customWidth="1"/>
    <col min="4662" max="4662" width="11.5546875" style="156"/>
    <col min="4663" max="4663" width="12.5546875" style="156" bestFit="1" customWidth="1"/>
    <col min="4664" max="4664" width="11.5546875" style="156"/>
    <col min="4665" max="4665" width="13.88671875" style="156" bestFit="1" customWidth="1"/>
    <col min="4666" max="4666" width="11.5546875" style="156"/>
    <col min="4667" max="4667" width="14.33203125" style="156" bestFit="1" customWidth="1"/>
    <col min="4668" max="4910" width="11.5546875" style="156"/>
    <col min="4911" max="4911" width="13.88671875" style="156" bestFit="1" customWidth="1"/>
    <col min="4912" max="4912" width="15.33203125" style="156" bestFit="1" customWidth="1"/>
    <col min="4913" max="4913" width="15.5546875" style="156" bestFit="1" customWidth="1"/>
    <col min="4914" max="4916" width="11.5546875" style="156"/>
    <col min="4917" max="4917" width="11.33203125" style="156" bestFit="1" customWidth="1"/>
    <col min="4918" max="4918" width="11.5546875" style="156"/>
    <col min="4919" max="4919" width="12.5546875" style="156" bestFit="1" customWidth="1"/>
    <col min="4920" max="4920" width="11.5546875" style="156"/>
    <col min="4921" max="4921" width="13.88671875" style="156" bestFit="1" customWidth="1"/>
    <col min="4922" max="4922" width="11.5546875" style="156"/>
    <col min="4923" max="4923" width="14.33203125" style="156" bestFit="1" customWidth="1"/>
    <col min="4924" max="5166" width="11.5546875" style="156"/>
    <col min="5167" max="5167" width="13.88671875" style="156" bestFit="1" customWidth="1"/>
    <col min="5168" max="5168" width="15.33203125" style="156" bestFit="1" customWidth="1"/>
    <col min="5169" max="5169" width="15.5546875" style="156" bestFit="1" customWidth="1"/>
    <col min="5170" max="5172" width="11.5546875" style="156"/>
    <col min="5173" max="5173" width="11.33203125" style="156" bestFit="1" customWidth="1"/>
    <col min="5174" max="5174" width="11.5546875" style="156"/>
    <col min="5175" max="5175" width="12.5546875" style="156" bestFit="1" customWidth="1"/>
    <col min="5176" max="5176" width="11.5546875" style="156"/>
    <col min="5177" max="5177" width="13.88671875" style="156" bestFit="1" customWidth="1"/>
    <col min="5178" max="5178" width="11.5546875" style="156"/>
    <col min="5179" max="5179" width="14.33203125" style="156" bestFit="1" customWidth="1"/>
    <col min="5180" max="5422" width="11.5546875" style="156"/>
    <col min="5423" max="5423" width="13.88671875" style="156" bestFit="1" customWidth="1"/>
    <col min="5424" max="5424" width="15.33203125" style="156" bestFit="1" customWidth="1"/>
    <col min="5425" max="5425" width="15.5546875" style="156" bestFit="1" customWidth="1"/>
    <col min="5426" max="5428" width="11.5546875" style="156"/>
    <col min="5429" max="5429" width="11.33203125" style="156" bestFit="1" customWidth="1"/>
    <col min="5430" max="5430" width="11.5546875" style="156"/>
    <col min="5431" max="5431" width="12.5546875" style="156" bestFit="1" customWidth="1"/>
    <col min="5432" max="5432" width="11.5546875" style="156"/>
    <col min="5433" max="5433" width="13.88671875" style="156" bestFit="1" customWidth="1"/>
    <col min="5434" max="5434" width="11.5546875" style="156"/>
    <col min="5435" max="5435" width="14.33203125" style="156" bestFit="1" customWidth="1"/>
    <col min="5436" max="5678" width="11.5546875" style="156"/>
    <col min="5679" max="5679" width="13.88671875" style="156" bestFit="1" customWidth="1"/>
    <col min="5680" max="5680" width="15.33203125" style="156" bestFit="1" customWidth="1"/>
    <col min="5681" max="5681" width="15.5546875" style="156" bestFit="1" customWidth="1"/>
    <col min="5682" max="5684" width="11.5546875" style="156"/>
    <col min="5685" max="5685" width="11.33203125" style="156" bestFit="1" customWidth="1"/>
    <col min="5686" max="5686" width="11.5546875" style="156"/>
    <col min="5687" max="5687" width="12.5546875" style="156" bestFit="1" customWidth="1"/>
    <col min="5688" max="5688" width="11.5546875" style="156"/>
    <col min="5689" max="5689" width="13.88671875" style="156" bestFit="1" customWidth="1"/>
    <col min="5690" max="5690" width="11.5546875" style="156"/>
    <col min="5691" max="5691" width="14.33203125" style="156" bestFit="1" customWidth="1"/>
    <col min="5692" max="5934" width="11.5546875" style="156"/>
    <col min="5935" max="5935" width="13.88671875" style="156" bestFit="1" customWidth="1"/>
    <col min="5936" max="5936" width="15.33203125" style="156" bestFit="1" customWidth="1"/>
    <col min="5937" max="5937" width="15.5546875" style="156" bestFit="1" customWidth="1"/>
    <col min="5938" max="5940" width="11.5546875" style="156"/>
    <col min="5941" max="5941" width="11.33203125" style="156" bestFit="1" customWidth="1"/>
    <col min="5942" max="5942" width="11.5546875" style="156"/>
    <col min="5943" max="5943" width="12.5546875" style="156" bestFit="1" customWidth="1"/>
    <col min="5944" max="5944" width="11.5546875" style="156"/>
    <col min="5945" max="5945" width="13.88671875" style="156" bestFit="1" customWidth="1"/>
    <col min="5946" max="5946" width="11.5546875" style="156"/>
    <col min="5947" max="5947" width="14.33203125" style="156" bestFit="1" customWidth="1"/>
    <col min="5948" max="6190" width="11.5546875" style="156"/>
    <col min="6191" max="6191" width="13.88671875" style="156" bestFit="1" customWidth="1"/>
    <col min="6192" max="6192" width="15.33203125" style="156" bestFit="1" customWidth="1"/>
    <col min="6193" max="6193" width="15.5546875" style="156" bestFit="1" customWidth="1"/>
    <col min="6194" max="6196" width="11.5546875" style="156"/>
    <col min="6197" max="6197" width="11.33203125" style="156" bestFit="1" customWidth="1"/>
    <col min="6198" max="6198" width="11.5546875" style="156"/>
    <col min="6199" max="6199" width="12.5546875" style="156" bestFit="1" customWidth="1"/>
    <col min="6200" max="6200" width="11.5546875" style="156"/>
    <col min="6201" max="6201" width="13.88671875" style="156" bestFit="1" customWidth="1"/>
    <col min="6202" max="6202" width="11.5546875" style="156"/>
    <col min="6203" max="6203" width="14.33203125" style="156" bestFit="1" customWidth="1"/>
    <col min="6204" max="6446" width="11.5546875" style="156"/>
    <col min="6447" max="6447" width="13.88671875" style="156" bestFit="1" customWidth="1"/>
    <col min="6448" max="6448" width="15.33203125" style="156" bestFit="1" customWidth="1"/>
    <col min="6449" max="6449" width="15.5546875" style="156" bestFit="1" customWidth="1"/>
    <col min="6450" max="6452" width="11.5546875" style="156"/>
    <col min="6453" max="6453" width="11.33203125" style="156" bestFit="1" customWidth="1"/>
    <col min="6454" max="6454" width="11.5546875" style="156"/>
    <col min="6455" max="6455" width="12.5546875" style="156" bestFit="1" customWidth="1"/>
    <col min="6456" max="6456" width="11.5546875" style="156"/>
    <col min="6457" max="6457" width="13.88671875" style="156" bestFit="1" customWidth="1"/>
    <col min="6458" max="6458" width="11.5546875" style="156"/>
    <col min="6459" max="6459" width="14.33203125" style="156" bestFit="1" customWidth="1"/>
    <col min="6460" max="6702" width="11.5546875" style="156"/>
    <col min="6703" max="6703" width="13.88671875" style="156" bestFit="1" customWidth="1"/>
    <col min="6704" max="6704" width="15.33203125" style="156" bestFit="1" customWidth="1"/>
    <col min="6705" max="6705" width="15.5546875" style="156" bestFit="1" customWidth="1"/>
    <col min="6706" max="6708" width="11.5546875" style="156"/>
    <col min="6709" max="6709" width="11.33203125" style="156" bestFit="1" customWidth="1"/>
    <col min="6710" max="6710" width="11.5546875" style="156"/>
    <col min="6711" max="6711" width="12.5546875" style="156" bestFit="1" customWidth="1"/>
    <col min="6712" max="6712" width="11.5546875" style="156"/>
    <col min="6713" max="6713" width="13.88671875" style="156" bestFit="1" customWidth="1"/>
    <col min="6714" max="6714" width="11.5546875" style="156"/>
    <col min="6715" max="6715" width="14.33203125" style="156" bestFit="1" customWidth="1"/>
    <col min="6716" max="6958" width="11.5546875" style="156"/>
    <col min="6959" max="6959" width="13.88671875" style="156" bestFit="1" customWidth="1"/>
    <col min="6960" max="6960" width="15.33203125" style="156" bestFit="1" customWidth="1"/>
    <col min="6961" max="6961" width="15.5546875" style="156" bestFit="1" customWidth="1"/>
    <col min="6962" max="6964" width="11.5546875" style="156"/>
    <col min="6965" max="6965" width="11.33203125" style="156" bestFit="1" customWidth="1"/>
    <col min="6966" max="6966" width="11.5546875" style="156"/>
    <col min="6967" max="6967" width="12.5546875" style="156" bestFit="1" customWidth="1"/>
    <col min="6968" max="6968" width="11.5546875" style="156"/>
    <col min="6969" max="6969" width="13.88671875" style="156" bestFit="1" customWidth="1"/>
    <col min="6970" max="6970" width="11.5546875" style="156"/>
    <col min="6971" max="6971" width="14.33203125" style="156" bestFit="1" customWidth="1"/>
    <col min="6972" max="7214" width="11.5546875" style="156"/>
    <col min="7215" max="7215" width="13.88671875" style="156" bestFit="1" customWidth="1"/>
    <col min="7216" max="7216" width="15.33203125" style="156" bestFit="1" customWidth="1"/>
    <col min="7217" max="7217" width="15.5546875" style="156" bestFit="1" customWidth="1"/>
    <col min="7218" max="7220" width="11.5546875" style="156"/>
    <col min="7221" max="7221" width="11.33203125" style="156" bestFit="1" customWidth="1"/>
    <col min="7222" max="7222" width="11.5546875" style="156"/>
    <col min="7223" max="7223" width="12.5546875" style="156" bestFit="1" customWidth="1"/>
    <col min="7224" max="7224" width="11.5546875" style="156"/>
    <col min="7225" max="7225" width="13.88671875" style="156" bestFit="1" customWidth="1"/>
    <col min="7226" max="7226" width="11.5546875" style="156"/>
    <col min="7227" max="7227" width="14.33203125" style="156" bestFit="1" customWidth="1"/>
    <col min="7228" max="7470" width="11.5546875" style="156"/>
    <col min="7471" max="7471" width="13.88671875" style="156" bestFit="1" customWidth="1"/>
    <col min="7472" max="7472" width="15.33203125" style="156" bestFit="1" customWidth="1"/>
    <col min="7473" max="7473" width="15.5546875" style="156" bestFit="1" customWidth="1"/>
    <col min="7474" max="7476" width="11.5546875" style="156"/>
    <col min="7477" max="7477" width="11.33203125" style="156" bestFit="1" customWidth="1"/>
    <col min="7478" max="7478" width="11.5546875" style="156"/>
    <col min="7479" max="7479" width="12.5546875" style="156" bestFit="1" customWidth="1"/>
    <col min="7480" max="7480" width="11.5546875" style="156"/>
    <col min="7481" max="7481" width="13.88671875" style="156" bestFit="1" customWidth="1"/>
    <col min="7482" max="7482" width="11.5546875" style="156"/>
    <col min="7483" max="7483" width="14.33203125" style="156" bestFit="1" customWidth="1"/>
    <col min="7484" max="7726" width="11.5546875" style="156"/>
    <col min="7727" max="7727" width="13.88671875" style="156" bestFit="1" customWidth="1"/>
    <col min="7728" max="7728" width="15.33203125" style="156" bestFit="1" customWidth="1"/>
    <col min="7729" max="7729" width="15.5546875" style="156" bestFit="1" customWidth="1"/>
    <col min="7730" max="7732" width="11.5546875" style="156"/>
    <col min="7733" max="7733" width="11.33203125" style="156" bestFit="1" customWidth="1"/>
    <col min="7734" max="7734" width="11.5546875" style="156"/>
    <col min="7735" max="7735" width="12.5546875" style="156" bestFit="1" customWidth="1"/>
    <col min="7736" max="7736" width="11.5546875" style="156"/>
    <col min="7737" max="7737" width="13.88671875" style="156" bestFit="1" customWidth="1"/>
    <col min="7738" max="7738" width="11.5546875" style="156"/>
    <col min="7739" max="7739" width="14.33203125" style="156" bestFit="1" customWidth="1"/>
    <col min="7740" max="7982" width="11.5546875" style="156"/>
    <col min="7983" max="7983" width="13.88671875" style="156" bestFit="1" customWidth="1"/>
    <col min="7984" max="7984" width="15.33203125" style="156" bestFit="1" customWidth="1"/>
    <col min="7985" max="7985" width="15.5546875" style="156" bestFit="1" customWidth="1"/>
    <col min="7986" max="7988" width="11.5546875" style="156"/>
    <col min="7989" max="7989" width="11.33203125" style="156" bestFit="1" customWidth="1"/>
    <col min="7990" max="7990" width="11.5546875" style="156"/>
    <col min="7991" max="7991" width="12.5546875" style="156" bestFit="1" customWidth="1"/>
    <col min="7992" max="7992" width="11.5546875" style="156"/>
    <col min="7993" max="7993" width="13.88671875" style="156" bestFit="1" customWidth="1"/>
    <col min="7994" max="7994" width="11.5546875" style="156"/>
    <col min="7995" max="7995" width="14.33203125" style="156" bestFit="1" customWidth="1"/>
    <col min="7996" max="8238" width="11.5546875" style="156"/>
    <col min="8239" max="8239" width="13.88671875" style="156" bestFit="1" customWidth="1"/>
    <col min="8240" max="8240" width="15.33203125" style="156" bestFit="1" customWidth="1"/>
    <col min="8241" max="8241" width="15.5546875" style="156" bestFit="1" customWidth="1"/>
    <col min="8242" max="8244" width="11.5546875" style="156"/>
    <col min="8245" max="8245" width="11.33203125" style="156" bestFit="1" customWidth="1"/>
    <col min="8246" max="8246" width="11.5546875" style="156"/>
    <col min="8247" max="8247" width="12.5546875" style="156" bestFit="1" customWidth="1"/>
    <col min="8248" max="8248" width="11.5546875" style="156"/>
    <col min="8249" max="8249" width="13.88671875" style="156" bestFit="1" customWidth="1"/>
    <col min="8250" max="8250" width="11.5546875" style="156"/>
    <col min="8251" max="8251" width="14.33203125" style="156" bestFit="1" customWidth="1"/>
    <col min="8252" max="8494" width="11.5546875" style="156"/>
    <col min="8495" max="8495" width="13.88671875" style="156" bestFit="1" customWidth="1"/>
    <col min="8496" max="8496" width="15.33203125" style="156" bestFit="1" customWidth="1"/>
    <col min="8497" max="8497" width="15.5546875" style="156" bestFit="1" customWidth="1"/>
    <col min="8498" max="8500" width="11.5546875" style="156"/>
    <col min="8501" max="8501" width="11.33203125" style="156" bestFit="1" customWidth="1"/>
    <col min="8502" max="8502" width="11.5546875" style="156"/>
    <col min="8503" max="8503" width="12.5546875" style="156" bestFit="1" customWidth="1"/>
    <col min="8504" max="8504" width="11.5546875" style="156"/>
    <col min="8505" max="8505" width="13.88671875" style="156" bestFit="1" customWidth="1"/>
    <col min="8506" max="8506" width="11.5546875" style="156"/>
    <col min="8507" max="8507" width="14.33203125" style="156" bestFit="1" customWidth="1"/>
    <col min="8508" max="8750" width="11.5546875" style="156"/>
    <col min="8751" max="8751" width="13.88671875" style="156" bestFit="1" customWidth="1"/>
    <col min="8752" max="8752" width="15.33203125" style="156" bestFit="1" customWidth="1"/>
    <col min="8753" max="8753" width="15.5546875" style="156" bestFit="1" customWidth="1"/>
    <col min="8754" max="8756" width="11.5546875" style="156"/>
    <col min="8757" max="8757" width="11.33203125" style="156" bestFit="1" customWidth="1"/>
    <col min="8758" max="8758" width="11.5546875" style="156"/>
    <col min="8759" max="8759" width="12.5546875" style="156" bestFit="1" customWidth="1"/>
    <col min="8760" max="8760" width="11.5546875" style="156"/>
    <col min="8761" max="8761" width="13.88671875" style="156" bestFit="1" customWidth="1"/>
    <col min="8762" max="8762" width="11.5546875" style="156"/>
    <col min="8763" max="8763" width="14.33203125" style="156" bestFit="1" customWidth="1"/>
    <col min="8764" max="9006" width="11.5546875" style="156"/>
    <col min="9007" max="9007" width="13.88671875" style="156" bestFit="1" customWidth="1"/>
    <col min="9008" max="9008" width="15.33203125" style="156" bestFit="1" customWidth="1"/>
    <col min="9009" max="9009" width="15.5546875" style="156" bestFit="1" customWidth="1"/>
    <col min="9010" max="9012" width="11.5546875" style="156"/>
    <col min="9013" max="9013" width="11.33203125" style="156" bestFit="1" customWidth="1"/>
    <col min="9014" max="9014" width="11.5546875" style="156"/>
    <col min="9015" max="9015" width="12.5546875" style="156" bestFit="1" customWidth="1"/>
    <col min="9016" max="9016" width="11.5546875" style="156"/>
    <col min="9017" max="9017" width="13.88671875" style="156" bestFit="1" customWidth="1"/>
    <col min="9018" max="9018" width="11.5546875" style="156"/>
    <col min="9019" max="9019" width="14.33203125" style="156" bestFit="1" customWidth="1"/>
    <col min="9020" max="9262" width="11.5546875" style="156"/>
    <col min="9263" max="9263" width="13.88671875" style="156" bestFit="1" customWidth="1"/>
    <col min="9264" max="9264" width="15.33203125" style="156" bestFit="1" customWidth="1"/>
    <col min="9265" max="9265" width="15.5546875" style="156" bestFit="1" customWidth="1"/>
    <col min="9266" max="9268" width="11.5546875" style="156"/>
    <col min="9269" max="9269" width="11.33203125" style="156" bestFit="1" customWidth="1"/>
    <col min="9270" max="9270" width="11.5546875" style="156"/>
    <col min="9271" max="9271" width="12.5546875" style="156" bestFit="1" customWidth="1"/>
    <col min="9272" max="9272" width="11.5546875" style="156"/>
    <col min="9273" max="9273" width="13.88671875" style="156" bestFit="1" customWidth="1"/>
    <col min="9274" max="9274" width="11.5546875" style="156"/>
    <col min="9275" max="9275" width="14.33203125" style="156" bestFit="1" customWidth="1"/>
    <col min="9276" max="9518" width="11.5546875" style="156"/>
    <col min="9519" max="9519" width="13.88671875" style="156" bestFit="1" customWidth="1"/>
    <col min="9520" max="9520" width="15.33203125" style="156" bestFit="1" customWidth="1"/>
    <col min="9521" max="9521" width="15.5546875" style="156" bestFit="1" customWidth="1"/>
    <col min="9522" max="9524" width="11.5546875" style="156"/>
    <col min="9525" max="9525" width="11.33203125" style="156" bestFit="1" customWidth="1"/>
    <col min="9526" max="9526" width="11.5546875" style="156"/>
    <col min="9527" max="9527" width="12.5546875" style="156" bestFit="1" customWidth="1"/>
    <col min="9528" max="9528" width="11.5546875" style="156"/>
    <col min="9529" max="9529" width="13.88671875" style="156" bestFit="1" customWidth="1"/>
    <col min="9530" max="9530" width="11.5546875" style="156"/>
    <col min="9531" max="9531" width="14.33203125" style="156" bestFit="1" customWidth="1"/>
    <col min="9532" max="9774" width="11.5546875" style="156"/>
    <col min="9775" max="9775" width="13.88671875" style="156" bestFit="1" customWidth="1"/>
    <col min="9776" max="9776" width="15.33203125" style="156" bestFit="1" customWidth="1"/>
    <col min="9777" max="9777" width="15.5546875" style="156" bestFit="1" customWidth="1"/>
    <col min="9778" max="9780" width="11.5546875" style="156"/>
    <col min="9781" max="9781" width="11.33203125" style="156" bestFit="1" customWidth="1"/>
    <col min="9782" max="9782" width="11.5546875" style="156"/>
    <col min="9783" max="9783" width="12.5546875" style="156" bestFit="1" customWidth="1"/>
    <col min="9784" max="9784" width="11.5546875" style="156"/>
    <col min="9785" max="9785" width="13.88671875" style="156" bestFit="1" customWidth="1"/>
    <col min="9786" max="9786" width="11.5546875" style="156"/>
    <col min="9787" max="9787" width="14.33203125" style="156" bestFit="1" customWidth="1"/>
    <col min="9788" max="10030" width="11.5546875" style="156"/>
    <col min="10031" max="10031" width="13.88671875" style="156" bestFit="1" customWidth="1"/>
    <col min="10032" max="10032" width="15.33203125" style="156" bestFit="1" customWidth="1"/>
    <col min="10033" max="10033" width="15.5546875" style="156" bestFit="1" customWidth="1"/>
    <col min="10034" max="10036" width="11.5546875" style="156"/>
    <col min="10037" max="10037" width="11.33203125" style="156" bestFit="1" customWidth="1"/>
    <col min="10038" max="10038" width="11.5546875" style="156"/>
    <col min="10039" max="10039" width="12.5546875" style="156" bestFit="1" customWidth="1"/>
    <col min="10040" max="10040" width="11.5546875" style="156"/>
    <col min="10041" max="10041" width="13.88671875" style="156" bestFit="1" customWidth="1"/>
    <col min="10042" max="10042" width="11.5546875" style="156"/>
    <col min="10043" max="10043" width="14.33203125" style="156" bestFit="1" customWidth="1"/>
    <col min="10044" max="10286" width="11.5546875" style="156"/>
    <col min="10287" max="10287" width="13.88671875" style="156" bestFit="1" customWidth="1"/>
    <col min="10288" max="10288" width="15.33203125" style="156" bestFit="1" customWidth="1"/>
    <col min="10289" max="10289" width="15.5546875" style="156" bestFit="1" customWidth="1"/>
    <col min="10290" max="10292" width="11.5546875" style="156"/>
    <col min="10293" max="10293" width="11.33203125" style="156" bestFit="1" customWidth="1"/>
    <col min="10294" max="10294" width="11.5546875" style="156"/>
    <col min="10295" max="10295" width="12.5546875" style="156" bestFit="1" customWidth="1"/>
    <col min="10296" max="10296" width="11.5546875" style="156"/>
    <col min="10297" max="10297" width="13.88671875" style="156" bestFit="1" customWidth="1"/>
    <col min="10298" max="10298" width="11.5546875" style="156"/>
    <col min="10299" max="10299" width="14.33203125" style="156" bestFit="1" customWidth="1"/>
    <col min="10300" max="10542" width="11.5546875" style="156"/>
    <col min="10543" max="10543" width="13.88671875" style="156" bestFit="1" customWidth="1"/>
    <col min="10544" max="10544" width="15.33203125" style="156" bestFit="1" customWidth="1"/>
    <col min="10545" max="10545" width="15.5546875" style="156" bestFit="1" customWidth="1"/>
    <col min="10546" max="10548" width="11.5546875" style="156"/>
    <col min="10549" max="10549" width="11.33203125" style="156" bestFit="1" customWidth="1"/>
    <col min="10550" max="10550" width="11.5546875" style="156"/>
    <col min="10551" max="10551" width="12.5546875" style="156" bestFit="1" customWidth="1"/>
    <col min="10552" max="10552" width="11.5546875" style="156"/>
    <col min="10553" max="10553" width="13.88671875" style="156" bestFit="1" customWidth="1"/>
    <col min="10554" max="10554" width="11.5546875" style="156"/>
    <col min="10555" max="10555" width="14.33203125" style="156" bestFit="1" customWidth="1"/>
    <col min="10556" max="10798" width="11.5546875" style="156"/>
    <col min="10799" max="10799" width="13.88671875" style="156" bestFit="1" customWidth="1"/>
    <col min="10800" max="10800" width="15.33203125" style="156" bestFit="1" customWidth="1"/>
    <col min="10801" max="10801" width="15.5546875" style="156" bestFit="1" customWidth="1"/>
    <col min="10802" max="10804" width="11.5546875" style="156"/>
    <col min="10805" max="10805" width="11.33203125" style="156" bestFit="1" customWidth="1"/>
    <col min="10806" max="10806" width="11.5546875" style="156"/>
    <col min="10807" max="10807" width="12.5546875" style="156" bestFit="1" customWidth="1"/>
    <col min="10808" max="10808" width="11.5546875" style="156"/>
    <col min="10809" max="10809" width="13.88671875" style="156" bestFit="1" customWidth="1"/>
    <col min="10810" max="10810" width="11.5546875" style="156"/>
    <col min="10811" max="10811" width="14.33203125" style="156" bestFit="1" customWidth="1"/>
    <col min="10812" max="11054" width="11.5546875" style="156"/>
    <col min="11055" max="11055" width="13.88671875" style="156" bestFit="1" customWidth="1"/>
    <col min="11056" max="11056" width="15.33203125" style="156" bestFit="1" customWidth="1"/>
    <col min="11057" max="11057" width="15.5546875" style="156" bestFit="1" customWidth="1"/>
    <col min="11058" max="11060" width="11.5546875" style="156"/>
    <col min="11061" max="11061" width="11.33203125" style="156" bestFit="1" customWidth="1"/>
    <col min="11062" max="11062" width="11.5546875" style="156"/>
    <col min="11063" max="11063" width="12.5546875" style="156" bestFit="1" customWidth="1"/>
    <col min="11064" max="11064" width="11.5546875" style="156"/>
    <col min="11065" max="11065" width="13.88671875" style="156" bestFit="1" customWidth="1"/>
    <col min="11066" max="11066" width="11.5546875" style="156"/>
    <col min="11067" max="11067" width="14.33203125" style="156" bestFit="1" customWidth="1"/>
    <col min="11068" max="11310" width="11.5546875" style="156"/>
    <col min="11311" max="11311" width="13.88671875" style="156" bestFit="1" customWidth="1"/>
    <col min="11312" max="11312" width="15.33203125" style="156" bestFit="1" customWidth="1"/>
    <col min="11313" max="11313" width="15.5546875" style="156" bestFit="1" customWidth="1"/>
    <col min="11314" max="11316" width="11.5546875" style="156"/>
    <col min="11317" max="11317" width="11.33203125" style="156" bestFit="1" customWidth="1"/>
    <col min="11318" max="11318" width="11.5546875" style="156"/>
    <col min="11319" max="11319" width="12.5546875" style="156" bestFit="1" customWidth="1"/>
    <col min="11320" max="11320" width="11.5546875" style="156"/>
    <col min="11321" max="11321" width="13.88671875" style="156" bestFit="1" customWidth="1"/>
    <col min="11322" max="11322" width="11.5546875" style="156"/>
    <col min="11323" max="11323" width="14.33203125" style="156" bestFit="1" customWidth="1"/>
    <col min="11324" max="11566" width="11.5546875" style="156"/>
    <col min="11567" max="11567" width="13.88671875" style="156" bestFit="1" customWidth="1"/>
    <col min="11568" max="11568" width="15.33203125" style="156" bestFit="1" customWidth="1"/>
    <col min="11569" max="11569" width="15.5546875" style="156" bestFit="1" customWidth="1"/>
    <col min="11570" max="11572" width="11.5546875" style="156"/>
    <col min="11573" max="11573" width="11.33203125" style="156" bestFit="1" customWidth="1"/>
    <col min="11574" max="11574" width="11.5546875" style="156"/>
    <col min="11575" max="11575" width="12.5546875" style="156" bestFit="1" customWidth="1"/>
    <col min="11576" max="11576" width="11.5546875" style="156"/>
    <col min="11577" max="11577" width="13.88671875" style="156" bestFit="1" customWidth="1"/>
    <col min="11578" max="11578" width="11.5546875" style="156"/>
    <col min="11579" max="11579" width="14.33203125" style="156" bestFit="1" customWidth="1"/>
    <col min="11580" max="11822" width="11.5546875" style="156"/>
    <col min="11823" max="11823" width="13.88671875" style="156" bestFit="1" customWidth="1"/>
    <col min="11824" max="11824" width="15.33203125" style="156" bestFit="1" customWidth="1"/>
    <col min="11825" max="11825" width="15.5546875" style="156" bestFit="1" customWidth="1"/>
    <col min="11826" max="11828" width="11.5546875" style="156"/>
    <col min="11829" max="11829" width="11.33203125" style="156" bestFit="1" customWidth="1"/>
    <col min="11830" max="11830" width="11.5546875" style="156"/>
    <col min="11831" max="11831" width="12.5546875" style="156" bestFit="1" customWidth="1"/>
    <col min="11832" max="11832" width="11.5546875" style="156"/>
    <col min="11833" max="11833" width="13.88671875" style="156" bestFit="1" customWidth="1"/>
    <col min="11834" max="11834" width="11.5546875" style="156"/>
    <col min="11835" max="11835" width="14.33203125" style="156" bestFit="1" customWidth="1"/>
    <col min="11836" max="12078" width="11.5546875" style="156"/>
    <col min="12079" max="12079" width="13.88671875" style="156" bestFit="1" customWidth="1"/>
    <col min="12080" max="12080" width="15.33203125" style="156" bestFit="1" customWidth="1"/>
    <col min="12081" max="12081" width="15.5546875" style="156" bestFit="1" customWidth="1"/>
    <col min="12082" max="12084" width="11.5546875" style="156"/>
    <col min="12085" max="12085" width="11.33203125" style="156" bestFit="1" customWidth="1"/>
    <col min="12086" max="12086" width="11.5546875" style="156"/>
    <col min="12087" max="12087" width="12.5546875" style="156" bestFit="1" customWidth="1"/>
    <col min="12088" max="12088" width="11.5546875" style="156"/>
    <col min="12089" max="12089" width="13.88671875" style="156" bestFit="1" customWidth="1"/>
    <col min="12090" max="12090" width="11.5546875" style="156"/>
    <col min="12091" max="12091" width="14.33203125" style="156" bestFit="1" customWidth="1"/>
    <col min="12092" max="12334" width="11.5546875" style="156"/>
    <col min="12335" max="12335" width="13.88671875" style="156" bestFit="1" customWidth="1"/>
    <col min="12336" max="12336" width="15.33203125" style="156" bestFit="1" customWidth="1"/>
    <col min="12337" max="12337" width="15.5546875" style="156" bestFit="1" customWidth="1"/>
    <col min="12338" max="12340" width="11.5546875" style="156"/>
    <col min="12341" max="12341" width="11.33203125" style="156" bestFit="1" customWidth="1"/>
    <col min="12342" max="12342" width="11.5546875" style="156"/>
    <col min="12343" max="12343" width="12.5546875" style="156" bestFit="1" customWidth="1"/>
    <col min="12344" max="12344" width="11.5546875" style="156"/>
    <col min="12345" max="12345" width="13.88671875" style="156" bestFit="1" customWidth="1"/>
    <col min="12346" max="12346" width="11.5546875" style="156"/>
    <col min="12347" max="12347" width="14.33203125" style="156" bestFit="1" customWidth="1"/>
    <col min="12348" max="12590" width="11.5546875" style="156"/>
    <col min="12591" max="12591" width="13.88671875" style="156" bestFit="1" customWidth="1"/>
    <col min="12592" max="12592" width="15.33203125" style="156" bestFit="1" customWidth="1"/>
    <col min="12593" max="12593" width="15.5546875" style="156" bestFit="1" customWidth="1"/>
    <col min="12594" max="12596" width="11.5546875" style="156"/>
    <col min="12597" max="12597" width="11.33203125" style="156" bestFit="1" customWidth="1"/>
    <col min="12598" max="12598" width="11.5546875" style="156"/>
    <col min="12599" max="12599" width="12.5546875" style="156" bestFit="1" customWidth="1"/>
    <col min="12600" max="12600" width="11.5546875" style="156"/>
    <col min="12601" max="12601" width="13.88671875" style="156" bestFit="1" customWidth="1"/>
    <col min="12602" max="12602" width="11.5546875" style="156"/>
    <col min="12603" max="12603" width="14.33203125" style="156" bestFit="1" customWidth="1"/>
    <col min="12604" max="12846" width="11.5546875" style="156"/>
    <col min="12847" max="12847" width="13.88671875" style="156" bestFit="1" customWidth="1"/>
    <col min="12848" max="12848" width="15.33203125" style="156" bestFit="1" customWidth="1"/>
    <col min="12849" max="12849" width="15.5546875" style="156" bestFit="1" customWidth="1"/>
    <col min="12850" max="12852" width="11.5546875" style="156"/>
    <col min="12853" max="12853" width="11.33203125" style="156" bestFit="1" customWidth="1"/>
    <col min="12854" max="12854" width="11.5546875" style="156"/>
    <col min="12855" max="12855" width="12.5546875" style="156" bestFit="1" customWidth="1"/>
    <col min="12856" max="12856" width="11.5546875" style="156"/>
    <col min="12857" max="12857" width="13.88671875" style="156" bestFit="1" customWidth="1"/>
    <col min="12858" max="12858" width="11.5546875" style="156"/>
    <col min="12859" max="12859" width="14.33203125" style="156" bestFit="1" customWidth="1"/>
    <col min="12860" max="13102" width="11.5546875" style="156"/>
    <col min="13103" max="13103" width="13.88671875" style="156" bestFit="1" customWidth="1"/>
    <col min="13104" max="13104" width="15.33203125" style="156" bestFit="1" customWidth="1"/>
    <col min="13105" max="13105" width="15.5546875" style="156" bestFit="1" customWidth="1"/>
    <col min="13106" max="13108" width="11.5546875" style="156"/>
    <col min="13109" max="13109" width="11.33203125" style="156" bestFit="1" customWidth="1"/>
    <col min="13110" max="13110" width="11.5546875" style="156"/>
    <col min="13111" max="13111" width="12.5546875" style="156" bestFit="1" customWidth="1"/>
    <col min="13112" max="13112" width="11.5546875" style="156"/>
    <col min="13113" max="13113" width="13.88671875" style="156" bestFit="1" customWidth="1"/>
    <col min="13114" max="13114" width="11.5546875" style="156"/>
    <col min="13115" max="13115" width="14.33203125" style="156" bestFit="1" customWidth="1"/>
    <col min="13116" max="13358" width="11.5546875" style="156"/>
    <col min="13359" max="13359" width="13.88671875" style="156" bestFit="1" customWidth="1"/>
    <col min="13360" max="13360" width="15.33203125" style="156" bestFit="1" customWidth="1"/>
    <col min="13361" max="13361" width="15.5546875" style="156" bestFit="1" customWidth="1"/>
    <col min="13362" max="13364" width="11.5546875" style="156"/>
    <col min="13365" max="13365" width="11.33203125" style="156" bestFit="1" customWidth="1"/>
    <col min="13366" max="13366" width="11.5546875" style="156"/>
    <col min="13367" max="13367" width="12.5546875" style="156" bestFit="1" customWidth="1"/>
    <col min="13368" max="13368" width="11.5546875" style="156"/>
    <col min="13369" max="13369" width="13.88671875" style="156" bestFit="1" customWidth="1"/>
    <col min="13370" max="13370" width="11.5546875" style="156"/>
    <col min="13371" max="13371" width="14.33203125" style="156" bestFit="1" customWidth="1"/>
    <col min="13372" max="13614" width="11.5546875" style="156"/>
    <col min="13615" max="13615" width="13.88671875" style="156" bestFit="1" customWidth="1"/>
    <col min="13616" max="13616" width="15.33203125" style="156" bestFit="1" customWidth="1"/>
    <col min="13617" max="13617" width="15.5546875" style="156" bestFit="1" customWidth="1"/>
    <col min="13618" max="13620" width="11.5546875" style="156"/>
    <col min="13621" max="13621" width="11.33203125" style="156" bestFit="1" customWidth="1"/>
    <col min="13622" max="13622" width="11.5546875" style="156"/>
    <col min="13623" max="13623" width="12.5546875" style="156" bestFit="1" customWidth="1"/>
    <col min="13624" max="13624" width="11.5546875" style="156"/>
    <col min="13625" max="13625" width="13.88671875" style="156" bestFit="1" customWidth="1"/>
    <col min="13626" max="13626" width="11.5546875" style="156"/>
    <col min="13627" max="13627" width="14.33203125" style="156" bestFit="1" customWidth="1"/>
    <col min="13628" max="13870" width="11.5546875" style="156"/>
    <col min="13871" max="13871" width="13.88671875" style="156" bestFit="1" customWidth="1"/>
    <col min="13872" max="13872" width="15.33203125" style="156" bestFit="1" customWidth="1"/>
    <col min="13873" max="13873" width="15.5546875" style="156" bestFit="1" customWidth="1"/>
    <col min="13874" max="13876" width="11.5546875" style="156"/>
    <col min="13877" max="13877" width="11.33203125" style="156" bestFit="1" customWidth="1"/>
    <col min="13878" max="13878" width="11.5546875" style="156"/>
    <col min="13879" max="13879" width="12.5546875" style="156" bestFit="1" customWidth="1"/>
    <col min="13880" max="13880" width="11.5546875" style="156"/>
    <col min="13881" max="13881" width="13.88671875" style="156" bestFit="1" customWidth="1"/>
    <col min="13882" max="13882" width="11.5546875" style="156"/>
    <col min="13883" max="13883" width="14.33203125" style="156" bestFit="1" customWidth="1"/>
    <col min="13884" max="14126" width="11.5546875" style="156"/>
    <col min="14127" max="14127" width="13.88671875" style="156" bestFit="1" customWidth="1"/>
    <col min="14128" max="14128" width="15.33203125" style="156" bestFit="1" customWidth="1"/>
    <col min="14129" max="14129" width="15.5546875" style="156" bestFit="1" customWidth="1"/>
    <col min="14130" max="14132" width="11.5546875" style="156"/>
    <col min="14133" max="14133" width="11.33203125" style="156" bestFit="1" customWidth="1"/>
    <col min="14134" max="14134" width="11.5546875" style="156"/>
    <col min="14135" max="14135" width="12.5546875" style="156" bestFit="1" customWidth="1"/>
    <col min="14136" max="14136" width="11.5546875" style="156"/>
    <col min="14137" max="14137" width="13.88671875" style="156" bestFit="1" customWidth="1"/>
    <col min="14138" max="14138" width="11.5546875" style="156"/>
    <col min="14139" max="14139" width="14.33203125" style="156" bestFit="1" customWidth="1"/>
    <col min="14140" max="14382" width="11.5546875" style="156"/>
    <col min="14383" max="14383" width="13.88671875" style="156" bestFit="1" customWidth="1"/>
    <col min="14384" max="14384" width="15.33203125" style="156" bestFit="1" customWidth="1"/>
    <col min="14385" max="14385" width="15.5546875" style="156" bestFit="1" customWidth="1"/>
    <col min="14386" max="14388" width="11.5546875" style="156"/>
    <col min="14389" max="14389" width="11.33203125" style="156" bestFit="1" customWidth="1"/>
    <col min="14390" max="14390" width="11.5546875" style="156"/>
    <col min="14391" max="14391" width="12.5546875" style="156" bestFit="1" customWidth="1"/>
    <col min="14392" max="14392" width="11.5546875" style="156"/>
    <col min="14393" max="14393" width="13.88671875" style="156" bestFit="1" customWidth="1"/>
    <col min="14394" max="14394" width="11.5546875" style="156"/>
    <col min="14395" max="14395" width="14.33203125" style="156" bestFit="1" customWidth="1"/>
    <col min="14396" max="14638" width="11.5546875" style="156"/>
    <col min="14639" max="14639" width="13.88671875" style="156" bestFit="1" customWidth="1"/>
    <col min="14640" max="14640" width="15.33203125" style="156" bestFit="1" customWidth="1"/>
    <col min="14641" max="14641" width="15.5546875" style="156" bestFit="1" customWidth="1"/>
    <col min="14642" max="14644" width="11.5546875" style="156"/>
    <col min="14645" max="14645" width="11.33203125" style="156" bestFit="1" customWidth="1"/>
    <col min="14646" max="14646" width="11.5546875" style="156"/>
    <col min="14647" max="14647" width="12.5546875" style="156" bestFit="1" customWidth="1"/>
    <col min="14648" max="14648" width="11.5546875" style="156"/>
    <col min="14649" max="14649" width="13.88671875" style="156" bestFit="1" customWidth="1"/>
    <col min="14650" max="14650" width="11.5546875" style="156"/>
    <col min="14651" max="14651" width="14.33203125" style="156" bestFit="1" customWidth="1"/>
    <col min="14652" max="14894" width="11.5546875" style="156"/>
    <col min="14895" max="14895" width="13.88671875" style="156" bestFit="1" customWidth="1"/>
    <col min="14896" max="14896" width="15.33203125" style="156" bestFit="1" customWidth="1"/>
    <col min="14897" max="14897" width="15.5546875" style="156" bestFit="1" customWidth="1"/>
    <col min="14898" max="14900" width="11.5546875" style="156"/>
    <col min="14901" max="14901" width="11.33203125" style="156" bestFit="1" customWidth="1"/>
    <col min="14902" max="14902" width="11.5546875" style="156"/>
    <col min="14903" max="14903" width="12.5546875" style="156" bestFit="1" customWidth="1"/>
    <col min="14904" max="14904" width="11.5546875" style="156"/>
    <col min="14905" max="14905" width="13.88671875" style="156" bestFit="1" customWidth="1"/>
    <col min="14906" max="14906" width="11.5546875" style="156"/>
    <col min="14907" max="14907" width="14.33203125" style="156" bestFit="1" customWidth="1"/>
    <col min="14908" max="15150" width="11.5546875" style="156"/>
    <col min="15151" max="15151" width="13.88671875" style="156" bestFit="1" customWidth="1"/>
    <col min="15152" max="15152" width="15.33203125" style="156" bestFit="1" customWidth="1"/>
    <col min="15153" max="15153" width="15.5546875" style="156" bestFit="1" customWidth="1"/>
    <col min="15154" max="15156" width="11.5546875" style="156"/>
    <col min="15157" max="15157" width="11.33203125" style="156" bestFit="1" customWidth="1"/>
    <col min="15158" max="15158" width="11.5546875" style="156"/>
    <col min="15159" max="15159" width="12.5546875" style="156" bestFit="1" customWidth="1"/>
    <col min="15160" max="15160" width="11.5546875" style="156"/>
    <col min="15161" max="15161" width="13.88671875" style="156" bestFit="1" customWidth="1"/>
    <col min="15162" max="15162" width="11.5546875" style="156"/>
    <col min="15163" max="15163" width="14.33203125" style="156" bestFit="1" customWidth="1"/>
    <col min="15164" max="15406" width="11.5546875" style="156"/>
    <col min="15407" max="15407" width="13.88671875" style="156" bestFit="1" customWidth="1"/>
    <col min="15408" max="15408" width="15.33203125" style="156" bestFit="1" customWidth="1"/>
    <col min="15409" max="15409" width="15.5546875" style="156" bestFit="1" customWidth="1"/>
    <col min="15410" max="15412" width="11.5546875" style="156"/>
    <col min="15413" max="15413" width="11.33203125" style="156" bestFit="1" customWidth="1"/>
    <col min="15414" max="15414" width="11.5546875" style="156"/>
    <col min="15415" max="15415" width="12.5546875" style="156" bestFit="1" customWidth="1"/>
    <col min="15416" max="15416" width="11.5546875" style="156"/>
    <col min="15417" max="15417" width="13.88671875" style="156" bestFit="1" customWidth="1"/>
    <col min="15418" max="15418" width="11.5546875" style="156"/>
    <col min="15419" max="15419" width="14.33203125" style="156" bestFit="1" customWidth="1"/>
    <col min="15420" max="15662" width="11.5546875" style="156"/>
    <col min="15663" max="15663" width="13.88671875" style="156" bestFit="1" customWidth="1"/>
    <col min="15664" max="15664" width="15.33203125" style="156" bestFit="1" customWidth="1"/>
    <col min="15665" max="15665" width="15.5546875" style="156" bestFit="1" customWidth="1"/>
    <col min="15666" max="15668" width="11.5546875" style="156"/>
    <col min="15669" max="15669" width="11.33203125" style="156" bestFit="1" customWidth="1"/>
    <col min="15670" max="15670" width="11.5546875" style="156"/>
    <col min="15671" max="15671" width="12.5546875" style="156" bestFit="1" customWidth="1"/>
    <col min="15672" max="15672" width="11.5546875" style="156"/>
    <col min="15673" max="15673" width="13.88671875" style="156" bestFit="1" customWidth="1"/>
    <col min="15674" max="15674" width="11.5546875" style="156"/>
    <col min="15675" max="15675" width="14.33203125" style="156" bestFit="1" customWidth="1"/>
    <col min="15676" max="15918" width="11.5546875" style="156"/>
    <col min="15919" max="15919" width="13.88671875" style="156" bestFit="1" customWidth="1"/>
    <col min="15920" max="15920" width="15.33203125" style="156" bestFit="1" customWidth="1"/>
    <col min="15921" max="15921" width="15.5546875" style="156" bestFit="1" customWidth="1"/>
    <col min="15922" max="15924" width="11.5546875" style="156"/>
    <col min="15925" max="15925" width="11.33203125" style="156" bestFit="1" customWidth="1"/>
    <col min="15926" max="15926" width="11.5546875" style="156"/>
    <col min="15927" max="15927" width="12.5546875" style="156" bestFit="1" customWidth="1"/>
    <col min="15928" max="15928" width="11.5546875" style="156"/>
    <col min="15929" max="15929" width="13.88671875" style="156" bestFit="1" customWidth="1"/>
    <col min="15930" max="15930" width="11.5546875" style="156"/>
    <col min="15931" max="15931" width="14.33203125" style="156" bestFit="1" customWidth="1"/>
    <col min="15932" max="16174" width="11.5546875" style="156"/>
    <col min="16175" max="16175" width="13.88671875" style="156" bestFit="1" customWidth="1"/>
    <col min="16176" max="16176" width="15.33203125" style="156" bestFit="1" customWidth="1"/>
    <col min="16177" max="16177" width="15.5546875" style="156" bestFit="1" customWidth="1"/>
    <col min="16178" max="16180" width="11.5546875" style="156"/>
    <col min="16181" max="16181" width="11.33203125" style="156" bestFit="1" customWidth="1"/>
    <col min="16182" max="16182" width="11.5546875" style="156"/>
    <col min="16183" max="16183" width="12.5546875" style="156" bestFit="1" customWidth="1"/>
    <col min="16184" max="16184" width="11.5546875" style="156"/>
    <col min="16185" max="16185" width="13.88671875" style="156" bestFit="1" customWidth="1"/>
    <col min="16186" max="16186" width="11.5546875" style="156"/>
    <col min="16187" max="16187" width="14.33203125" style="156" bestFit="1" customWidth="1"/>
    <col min="16188" max="16384" width="11.5546875" style="156"/>
  </cols>
  <sheetData>
    <row r="3" spans="1:62" ht="18" x14ac:dyDescent="0.25">
      <c r="A3" s="157" t="s">
        <v>191</v>
      </c>
      <c r="B3" s="157"/>
      <c r="C3" s="157"/>
      <c r="D3" s="157"/>
      <c r="E3" s="157"/>
      <c r="F3" s="157"/>
      <c r="G3" s="157"/>
      <c r="H3" s="157"/>
      <c r="I3" s="157"/>
      <c r="J3" s="157"/>
      <c r="K3" s="157"/>
      <c r="L3" s="157"/>
      <c r="M3" s="157"/>
      <c r="N3" s="157"/>
      <c r="O3" s="157"/>
      <c r="P3" s="157"/>
      <c r="Q3" s="157"/>
      <c r="R3" s="157"/>
      <c r="S3" s="157"/>
      <c r="T3" s="157"/>
      <c r="V3" s="157" t="s">
        <v>191</v>
      </c>
      <c r="W3" s="157"/>
      <c r="X3" s="157"/>
      <c r="Y3" s="157"/>
      <c r="Z3" s="157"/>
      <c r="AA3" s="157"/>
      <c r="AB3" s="157"/>
      <c r="AC3" s="157"/>
      <c r="AD3" s="157"/>
      <c r="AE3" s="157"/>
      <c r="AF3" s="157"/>
      <c r="AG3" s="157"/>
      <c r="AH3" s="157"/>
      <c r="AI3" s="157"/>
      <c r="AJ3" s="157"/>
      <c r="AK3" s="157"/>
      <c r="AL3" s="157"/>
      <c r="AM3" s="157"/>
      <c r="AN3" s="157"/>
      <c r="AO3" s="157"/>
      <c r="AP3" s="242"/>
      <c r="AQ3" s="157" t="s">
        <v>191</v>
      </c>
      <c r="AR3" s="157"/>
      <c r="AS3" s="157"/>
      <c r="AT3" s="157"/>
      <c r="AU3" s="157"/>
      <c r="AV3" s="157"/>
      <c r="AW3" s="157"/>
      <c r="AX3" s="157"/>
      <c r="AY3" s="157"/>
      <c r="AZ3" s="157"/>
      <c r="BA3" s="157"/>
      <c r="BB3" s="157"/>
      <c r="BC3" s="157"/>
      <c r="BD3" s="157"/>
      <c r="BE3" s="157"/>
      <c r="BF3" s="157"/>
      <c r="BG3" s="157"/>
      <c r="BH3" s="157"/>
      <c r="BI3" s="157"/>
      <c r="BJ3" s="157"/>
    </row>
    <row r="4" spans="1:62" x14ac:dyDescent="0.25">
      <c r="A4" s="231" t="s">
        <v>212</v>
      </c>
      <c r="B4" s="231"/>
      <c r="C4" s="231"/>
      <c r="D4" s="231"/>
      <c r="E4" s="231"/>
      <c r="F4" s="231"/>
      <c r="G4" s="231"/>
      <c r="H4" s="231"/>
      <c r="I4" s="231"/>
      <c r="J4" s="231"/>
      <c r="K4" s="231"/>
      <c r="L4" s="231"/>
      <c r="M4" s="231"/>
      <c r="N4" s="231"/>
      <c r="O4" s="231"/>
      <c r="P4" s="231"/>
      <c r="Q4" s="231"/>
      <c r="R4" s="231"/>
      <c r="S4" s="231"/>
      <c r="T4" s="231"/>
      <c r="V4" s="231" t="s">
        <v>213</v>
      </c>
      <c r="W4" s="231"/>
      <c r="X4" s="231"/>
      <c r="Y4" s="231"/>
      <c r="Z4" s="231"/>
      <c r="AA4" s="231"/>
      <c r="AB4" s="231"/>
      <c r="AC4" s="231"/>
      <c r="AD4" s="231"/>
      <c r="AE4" s="231"/>
      <c r="AF4" s="231"/>
      <c r="AG4" s="231"/>
      <c r="AH4" s="231"/>
      <c r="AI4" s="231"/>
      <c r="AJ4" s="231"/>
      <c r="AK4" s="231"/>
      <c r="AL4" s="231"/>
      <c r="AM4" s="231"/>
      <c r="AN4" s="231"/>
      <c r="AO4" s="231"/>
      <c r="AP4" s="226"/>
      <c r="AQ4" s="231" t="s">
        <v>214</v>
      </c>
      <c r="AR4" s="231"/>
      <c r="AS4" s="231"/>
      <c r="AT4" s="231"/>
      <c r="AU4" s="231"/>
      <c r="AV4" s="231"/>
      <c r="AW4" s="231"/>
      <c r="AX4" s="231"/>
      <c r="AY4" s="231"/>
      <c r="AZ4" s="231"/>
      <c r="BA4" s="231"/>
      <c r="BB4" s="231"/>
      <c r="BC4" s="231"/>
      <c r="BD4" s="231"/>
      <c r="BE4" s="231"/>
      <c r="BF4" s="231"/>
      <c r="BG4" s="231"/>
      <c r="BH4" s="231"/>
      <c r="BI4" s="231"/>
      <c r="BJ4" s="231"/>
    </row>
    <row r="5" spans="1:62" x14ac:dyDescent="0.25">
      <c r="A5" s="231" t="s">
        <v>215</v>
      </c>
      <c r="B5" s="231"/>
      <c r="C5" s="231"/>
      <c r="D5" s="231"/>
      <c r="E5" s="231"/>
      <c r="F5" s="231"/>
      <c r="G5" s="231"/>
      <c r="H5" s="231"/>
      <c r="I5" s="231"/>
      <c r="J5" s="231"/>
      <c r="K5" s="231"/>
      <c r="L5" s="231"/>
      <c r="M5" s="231"/>
      <c r="N5" s="231"/>
      <c r="O5" s="231"/>
      <c r="P5" s="231"/>
      <c r="Q5" s="231"/>
      <c r="R5" s="231"/>
      <c r="S5" s="231"/>
      <c r="T5" s="231"/>
      <c r="V5" s="231" t="s">
        <v>215</v>
      </c>
      <c r="W5" s="231"/>
      <c r="X5" s="231"/>
      <c r="Y5" s="231"/>
      <c r="Z5" s="231"/>
      <c r="AA5" s="231"/>
      <c r="AB5" s="231"/>
      <c r="AC5" s="231"/>
      <c r="AD5" s="231"/>
      <c r="AE5" s="231"/>
      <c r="AF5" s="231"/>
      <c r="AG5" s="231"/>
      <c r="AH5" s="231"/>
      <c r="AI5" s="231"/>
      <c r="AJ5" s="231"/>
      <c r="AK5" s="231"/>
      <c r="AL5" s="231"/>
      <c r="AM5" s="231"/>
      <c r="AN5" s="231"/>
      <c r="AO5" s="231"/>
      <c r="AP5" s="226"/>
      <c r="AQ5" s="231" t="s">
        <v>215</v>
      </c>
      <c r="AR5" s="231"/>
      <c r="AS5" s="231"/>
      <c r="AT5" s="231"/>
      <c r="AU5" s="231"/>
      <c r="AV5" s="231"/>
      <c r="AW5" s="231"/>
      <c r="AX5" s="231"/>
      <c r="AY5" s="231"/>
      <c r="AZ5" s="231"/>
      <c r="BA5" s="231"/>
      <c r="BB5" s="231"/>
      <c r="BC5" s="231"/>
      <c r="BD5" s="231"/>
      <c r="BE5" s="231"/>
      <c r="BF5" s="231"/>
      <c r="BG5" s="231"/>
      <c r="BH5" s="231"/>
      <c r="BI5" s="231"/>
      <c r="BJ5" s="231"/>
    </row>
    <row r="6" spans="1:62" x14ac:dyDescent="0.25">
      <c r="A6" s="195" t="s">
        <v>216</v>
      </c>
      <c r="B6" s="195"/>
      <c r="C6" s="195"/>
      <c r="D6" s="195"/>
      <c r="E6" s="195"/>
      <c r="F6" s="195"/>
      <c r="G6" s="195"/>
      <c r="H6" s="195"/>
      <c r="I6" s="195"/>
      <c r="J6" s="195"/>
      <c r="K6" s="195"/>
      <c r="L6" s="195"/>
      <c r="M6" s="195"/>
      <c r="N6" s="195"/>
      <c r="O6" s="195"/>
      <c r="P6" s="195"/>
      <c r="Q6" s="195"/>
      <c r="R6" s="195"/>
      <c r="S6" s="195"/>
      <c r="T6" s="195"/>
      <c r="V6" s="195" t="s">
        <v>216</v>
      </c>
      <c r="W6" s="195"/>
      <c r="X6" s="195"/>
      <c r="Y6" s="195"/>
      <c r="Z6" s="195"/>
      <c r="AA6" s="195"/>
      <c r="AB6" s="195"/>
      <c r="AC6" s="195"/>
      <c r="AD6" s="195"/>
      <c r="AE6" s="195"/>
      <c r="AF6" s="195"/>
      <c r="AG6" s="195"/>
      <c r="AH6" s="195"/>
      <c r="AI6" s="195"/>
      <c r="AJ6" s="195"/>
      <c r="AK6" s="195"/>
      <c r="AL6" s="195"/>
      <c r="AM6" s="195"/>
      <c r="AN6" s="195"/>
      <c r="AO6" s="195"/>
      <c r="AP6" s="226"/>
      <c r="AQ6" s="195" t="s">
        <v>216</v>
      </c>
      <c r="AR6" s="195"/>
      <c r="AS6" s="195"/>
      <c r="AT6" s="195"/>
      <c r="AU6" s="195"/>
      <c r="AV6" s="195"/>
      <c r="AW6" s="195"/>
      <c r="AX6" s="195"/>
      <c r="AY6" s="195"/>
      <c r="AZ6" s="195"/>
      <c r="BA6" s="195"/>
      <c r="BB6" s="195"/>
      <c r="BC6" s="195"/>
      <c r="BD6" s="195"/>
      <c r="BE6" s="195"/>
      <c r="BF6" s="195"/>
      <c r="BG6" s="195"/>
      <c r="BH6" s="195"/>
      <c r="BI6" s="195"/>
      <c r="BJ6" s="195"/>
    </row>
    <row r="7" spans="1:62" ht="26.4" x14ac:dyDescent="0.25">
      <c r="A7" s="232" t="s">
        <v>217</v>
      </c>
      <c r="B7" s="232"/>
      <c r="C7" s="232" t="s">
        <v>82</v>
      </c>
      <c r="D7" s="232" t="s">
        <v>172</v>
      </c>
      <c r="E7" s="232" t="s">
        <v>197</v>
      </c>
      <c r="F7" s="232" t="s">
        <v>198</v>
      </c>
      <c r="G7" s="232" t="s">
        <v>218</v>
      </c>
      <c r="H7" s="232" t="s">
        <v>94</v>
      </c>
      <c r="I7" s="232" t="s">
        <v>200</v>
      </c>
      <c r="J7" s="232" t="s">
        <v>201</v>
      </c>
      <c r="K7" s="233" t="s">
        <v>219</v>
      </c>
      <c r="L7" s="232" t="s">
        <v>95</v>
      </c>
      <c r="M7" s="232" t="s">
        <v>96</v>
      </c>
      <c r="N7" s="232" t="s">
        <v>97</v>
      </c>
      <c r="O7" s="232" t="s">
        <v>203</v>
      </c>
      <c r="P7" s="232" t="s">
        <v>98</v>
      </c>
      <c r="Q7" s="232" t="s">
        <v>99</v>
      </c>
      <c r="R7" s="232" t="s">
        <v>100</v>
      </c>
      <c r="S7" s="232" t="s">
        <v>101</v>
      </c>
      <c r="T7" s="232" t="s">
        <v>102</v>
      </c>
      <c r="V7" s="232" t="s">
        <v>217</v>
      </c>
      <c r="W7" s="232"/>
      <c r="X7" s="232" t="s">
        <v>82</v>
      </c>
      <c r="Y7" s="232" t="s">
        <v>172</v>
      </c>
      <c r="Z7" s="232" t="s">
        <v>197</v>
      </c>
      <c r="AA7" s="232" t="s">
        <v>198</v>
      </c>
      <c r="AB7" s="232" t="s">
        <v>218</v>
      </c>
      <c r="AC7" s="232" t="s">
        <v>94</v>
      </c>
      <c r="AD7" s="232" t="s">
        <v>200</v>
      </c>
      <c r="AE7" s="232" t="s">
        <v>201</v>
      </c>
      <c r="AF7" s="233" t="s">
        <v>219</v>
      </c>
      <c r="AG7" s="232" t="s">
        <v>95</v>
      </c>
      <c r="AH7" s="232" t="s">
        <v>96</v>
      </c>
      <c r="AI7" s="232" t="s">
        <v>97</v>
      </c>
      <c r="AJ7" s="232" t="s">
        <v>203</v>
      </c>
      <c r="AK7" s="232" t="s">
        <v>98</v>
      </c>
      <c r="AL7" s="232" t="s">
        <v>99</v>
      </c>
      <c r="AM7" s="232" t="s">
        <v>100</v>
      </c>
      <c r="AN7" s="232" t="s">
        <v>101</v>
      </c>
      <c r="AO7" s="232" t="s">
        <v>102</v>
      </c>
      <c r="AP7" s="227"/>
      <c r="AQ7" s="232" t="s">
        <v>217</v>
      </c>
      <c r="AR7" s="232"/>
      <c r="AS7" s="232" t="s">
        <v>82</v>
      </c>
      <c r="AT7" s="232" t="s">
        <v>172</v>
      </c>
      <c r="AU7" s="232" t="s">
        <v>197</v>
      </c>
      <c r="AV7" s="232" t="s">
        <v>198</v>
      </c>
      <c r="AW7" s="232" t="s">
        <v>218</v>
      </c>
      <c r="AX7" s="232" t="s">
        <v>94</v>
      </c>
      <c r="AY7" s="232" t="s">
        <v>200</v>
      </c>
      <c r="AZ7" s="232" t="s">
        <v>201</v>
      </c>
      <c r="BA7" s="233" t="s">
        <v>219</v>
      </c>
      <c r="BB7" s="232" t="s">
        <v>95</v>
      </c>
      <c r="BC7" s="232" t="s">
        <v>96</v>
      </c>
      <c r="BD7" s="232" t="s">
        <v>97</v>
      </c>
      <c r="BE7" s="232" t="s">
        <v>203</v>
      </c>
      <c r="BF7" s="232" t="s">
        <v>98</v>
      </c>
      <c r="BG7" s="232" t="s">
        <v>99</v>
      </c>
      <c r="BH7" s="232" t="s">
        <v>100</v>
      </c>
      <c r="BI7" s="232" t="s">
        <v>101</v>
      </c>
      <c r="BJ7" s="232" t="s">
        <v>102</v>
      </c>
    </row>
    <row r="8" spans="1:62" x14ac:dyDescent="0.25">
      <c r="A8" s="166">
        <v>2004</v>
      </c>
      <c r="B8" s="149" t="s">
        <v>186</v>
      </c>
      <c r="C8" s="151">
        <v>3.78</v>
      </c>
      <c r="D8" s="151">
        <v>3.29</v>
      </c>
      <c r="E8" s="151">
        <v>1.84</v>
      </c>
      <c r="F8" s="228">
        <v>4.4000000000000004</v>
      </c>
      <c r="G8" s="151">
        <v>4.63</v>
      </c>
      <c r="H8" s="151">
        <v>3.07</v>
      </c>
      <c r="I8" s="149">
        <v>2.85</v>
      </c>
      <c r="J8" s="149">
        <v>6.89</v>
      </c>
      <c r="K8" s="229" t="s">
        <v>199</v>
      </c>
      <c r="L8" s="229" t="s">
        <v>199</v>
      </c>
      <c r="M8" s="229" t="s">
        <v>199</v>
      </c>
      <c r="N8" s="154" t="s">
        <v>199</v>
      </c>
      <c r="O8" s="149" t="s">
        <v>199</v>
      </c>
      <c r="P8" s="151" t="s">
        <v>199</v>
      </c>
      <c r="Q8" s="151" t="s">
        <v>199</v>
      </c>
      <c r="R8" s="151" t="s">
        <v>199</v>
      </c>
      <c r="S8" s="228" t="s">
        <v>199</v>
      </c>
      <c r="T8" s="151" t="s">
        <v>199</v>
      </c>
      <c r="V8" s="166">
        <v>2004</v>
      </c>
      <c r="W8" s="149" t="s">
        <v>186</v>
      </c>
      <c r="X8" s="151">
        <v>3.78</v>
      </c>
      <c r="Y8" s="151">
        <v>3.29</v>
      </c>
      <c r="Z8" s="151">
        <v>1.84</v>
      </c>
      <c r="AA8" s="151">
        <v>4.4000000000000004</v>
      </c>
      <c r="AB8" s="151">
        <v>4.63</v>
      </c>
      <c r="AC8" s="151">
        <v>3.07</v>
      </c>
      <c r="AD8" s="229">
        <v>2.85</v>
      </c>
      <c r="AE8" s="229">
        <v>6.89</v>
      </c>
      <c r="AF8" s="229" t="s">
        <v>199</v>
      </c>
      <c r="AG8" s="229" t="s">
        <v>199</v>
      </c>
      <c r="AH8" s="229" t="s">
        <v>199</v>
      </c>
      <c r="AI8" s="229" t="s">
        <v>199</v>
      </c>
      <c r="AJ8" s="229" t="s">
        <v>199</v>
      </c>
      <c r="AK8" s="151" t="s">
        <v>199</v>
      </c>
      <c r="AL8" s="151" t="s">
        <v>199</v>
      </c>
      <c r="AM8" s="151" t="s">
        <v>199</v>
      </c>
      <c r="AN8" s="151" t="s">
        <v>199</v>
      </c>
      <c r="AO8" s="151" t="s">
        <v>199</v>
      </c>
      <c r="AP8" s="151"/>
      <c r="AQ8" s="152">
        <v>2004</v>
      </c>
      <c r="AR8" s="149" t="s">
        <v>186</v>
      </c>
      <c r="AS8" s="151">
        <v>12.22</v>
      </c>
      <c r="AT8" s="151">
        <v>15.53</v>
      </c>
      <c r="AU8" s="151">
        <v>11.28</v>
      </c>
      <c r="AV8" s="228">
        <v>13.67</v>
      </c>
      <c r="AW8" s="151">
        <v>17.75</v>
      </c>
      <c r="AX8" s="151">
        <v>10.91</v>
      </c>
      <c r="AY8" s="149">
        <v>8.74</v>
      </c>
      <c r="AZ8" s="149">
        <v>16.399999999999999</v>
      </c>
      <c r="BA8" s="229" t="s">
        <v>199</v>
      </c>
      <c r="BB8" s="229" t="s">
        <v>199</v>
      </c>
      <c r="BC8" s="229" t="s">
        <v>199</v>
      </c>
      <c r="BD8" s="154" t="s">
        <v>199</v>
      </c>
      <c r="BE8" s="149" t="s">
        <v>199</v>
      </c>
      <c r="BF8" s="151" t="s">
        <v>199</v>
      </c>
      <c r="BG8" s="151" t="s">
        <v>199</v>
      </c>
      <c r="BH8" s="151" t="s">
        <v>199</v>
      </c>
      <c r="BI8" s="228" t="s">
        <v>199</v>
      </c>
      <c r="BJ8" s="151" t="s">
        <v>199</v>
      </c>
    </row>
    <row r="9" spans="1:62" x14ac:dyDescent="0.25">
      <c r="A9" s="166"/>
      <c r="B9" s="149" t="s">
        <v>3</v>
      </c>
      <c r="C9" s="151">
        <v>3.25</v>
      </c>
      <c r="D9" s="151">
        <v>2.91</v>
      </c>
      <c r="E9" s="151">
        <v>4.71</v>
      </c>
      <c r="F9" s="228">
        <v>4.34</v>
      </c>
      <c r="G9" s="151">
        <v>-1.82</v>
      </c>
      <c r="H9" s="151">
        <v>0.59</v>
      </c>
      <c r="I9" s="149">
        <v>2.5099999999999998</v>
      </c>
      <c r="J9" s="149">
        <v>-3.13</v>
      </c>
      <c r="K9" s="229" t="s">
        <v>199</v>
      </c>
      <c r="L9" s="229" t="s">
        <v>199</v>
      </c>
      <c r="M9" s="229" t="s">
        <v>199</v>
      </c>
      <c r="N9" s="154" t="s">
        <v>199</v>
      </c>
      <c r="O9" s="149" t="s">
        <v>199</v>
      </c>
      <c r="P9" s="151" t="s">
        <v>199</v>
      </c>
      <c r="Q9" s="151" t="s">
        <v>199</v>
      </c>
      <c r="R9" s="151" t="s">
        <v>199</v>
      </c>
      <c r="S9" s="228" t="s">
        <v>199</v>
      </c>
      <c r="T9" s="151" t="s">
        <v>199</v>
      </c>
      <c r="V9" s="166"/>
      <c r="W9" s="149" t="s">
        <v>3</v>
      </c>
      <c r="X9" s="151">
        <v>7.15</v>
      </c>
      <c r="Y9" s="151">
        <v>6.29</v>
      </c>
      <c r="Z9" s="151">
        <v>6.63</v>
      </c>
      <c r="AA9" s="151">
        <v>8.94</v>
      </c>
      <c r="AB9" s="151">
        <v>2.72</v>
      </c>
      <c r="AC9" s="151">
        <v>3.68</v>
      </c>
      <c r="AD9" s="229">
        <v>5.43</v>
      </c>
      <c r="AE9" s="229">
        <v>3.55</v>
      </c>
      <c r="AF9" s="229" t="s">
        <v>199</v>
      </c>
      <c r="AG9" s="229" t="s">
        <v>199</v>
      </c>
      <c r="AH9" s="229" t="s">
        <v>199</v>
      </c>
      <c r="AI9" s="229" t="s">
        <v>199</v>
      </c>
      <c r="AJ9" s="229" t="s">
        <v>199</v>
      </c>
      <c r="AK9" s="151" t="s">
        <v>199</v>
      </c>
      <c r="AL9" s="151" t="s">
        <v>199</v>
      </c>
      <c r="AM9" s="151" t="s">
        <v>199</v>
      </c>
      <c r="AN9" s="151" t="s">
        <v>199</v>
      </c>
      <c r="AO9" s="151" t="s">
        <v>199</v>
      </c>
      <c r="AP9" s="151"/>
      <c r="AQ9" s="152"/>
      <c r="AR9" s="149" t="s">
        <v>3</v>
      </c>
      <c r="AS9" s="151">
        <v>12.92</v>
      </c>
      <c r="AT9" s="151">
        <v>19.52</v>
      </c>
      <c r="AU9" s="151">
        <v>9.4499999999999993</v>
      </c>
      <c r="AV9" s="228">
        <v>15.41</v>
      </c>
      <c r="AW9" s="151">
        <v>11.56</v>
      </c>
      <c r="AX9" s="151">
        <v>10.79</v>
      </c>
      <c r="AY9" s="149">
        <v>8.93</v>
      </c>
      <c r="AZ9" s="149">
        <v>9.15</v>
      </c>
      <c r="BA9" s="229" t="s">
        <v>199</v>
      </c>
      <c r="BB9" s="229" t="s">
        <v>199</v>
      </c>
      <c r="BC9" s="229" t="s">
        <v>199</v>
      </c>
      <c r="BD9" s="154" t="s">
        <v>199</v>
      </c>
      <c r="BE9" s="149" t="s">
        <v>199</v>
      </c>
      <c r="BF9" s="151" t="s">
        <v>199</v>
      </c>
      <c r="BG9" s="151" t="s">
        <v>199</v>
      </c>
      <c r="BH9" s="151" t="s">
        <v>199</v>
      </c>
      <c r="BI9" s="228" t="s">
        <v>199</v>
      </c>
      <c r="BJ9" s="151" t="s">
        <v>199</v>
      </c>
    </row>
    <row r="10" spans="1:62" x14ac:dyDescent="0.25">
      <c r="A10" s="166"/>
      <c r="B10" s="149" t="s">
        <v>4</v>
      </c>
      <c r="C10" s="151">
        <v>3.13</v>
      </c>
      <c r="D10" s="151">
        <v>2.19</v>
      </c>
      <c r="E10" s="151">
        <v>2.2400000000000002</v>
      </c>
      <c r="F10" s="228">
        <v>2.66</v>
      </c>
      <c r="G10" s="151">
        <v>2.85</v>
      </c>
      <c r="H10" s="151">
        <v>7.67</v>
      </c>
      <c r="I10" s="149">
        <v>1.93</v>
      </c>
      <c r="J10" s="149">
        <v>9.85</v>
      </c>
      <c r="K10" s="229" t="s">
        <v>199</v>
      </c>
      <c r="L10" s="229" t="s">
        <v>199</v>
      </c>
      <c r="M10" s="229" t="s">
        <v>199</v>
      </c>
      <c r="N10" s="154" t="s">
        <v>199</v>
      </c>
      <c r="O10" s="149" t="s">
        <v>199</v>
      </c>
      <c r="P10" s="151" t="s">
        <v>199</v>
      </c>
      <c r="Q10" s="151" t="s">
        <v>199</v>
      </c>
      <c r="R10" s="151" t="s">
        <v>199</v>
      </c>
      <c r="S10" s="228" t="s">
        <v>199</v>
      </c>
      <c r="T10" s="151" t="s">
        <v>199</v>
      </c>
      <c r="V10" s="166"/>
      <c r="W10" s="149" t="s">
        <v>4</v>
      </c>
      <c r="X10" s="151">
        <v>10.5</v>
      </c>
      <c r="Y10" s="151">
        <v>8.6199999999999992</v>
      </c>
      <c r="Z10" s="151">
        <v>9.02</v>
      </c>
      <c r="AA10" s="151">
        <v>11.83</v>
      </c>
      <c r="AB10" s="151">
        <v>5.64</v>
      </c>
      <c r="AC10" s="151">
        <v>11.63</v>
      </c>
      <c r="AD10" s="229">
        <v>7.46</v>
      </c>
      <c r="AE10" s="229">
        <v>13.75</v>
      </c>
      <c r="AF10" s="229" t="s">
        <v>199</v>
      </c>
      <c r="AG10" s="229" t="s">
        <v>199</v>
      </c>
      <c r="AH10" s="229" t="s">
        <v>199</v>
      </c>
      <c r="AI10" s="229" t="s">
        <v>199</v>
      </c>
      <c r="AJ10" s="229" t="s">
        <v>199</v>
      </c>
      <c r="AK10" s="151" t="s">
        <v>199</v>
      </c>
      <c r="AL10" s="151" t="s">
        <v>199</v>
      </c>
      <c r="AM10" s="151" t="s">
        <v>199</v>
      </c>
      <c r="AN10" s="151" t="s">
        <v>199</v>
      </c>
      <c r="AO10" s="151" t="s">
        <v>199</v>
      </c>
      <c r="AP10" s="151"/>
      <c r="AQ10" s="152"/>
      <c r="AR10" s="149" t="s">
        <v>4</v>
      </c>
      <c r="AS10" s="151">
        <v>13.47</v>
      </c>
      <c r="AT10" s="151">
        <v>14.95</v>
      </c>
      <c r="AU10" s="151">
        <v>12.37</v>
      </c>
      <c r="AV10" s="228">
        <v>15.23</v>
      </c>
      <c r="AW10" s="151">
        <v>8.57</v>
      </c>
      <c r="AX10" s="151">
        <v>13.43</v>
      </c>
      <c r="AY10" s="149">
        <v>9.65</v>
      </c>
      <c r="AZ10" s="149">
        <v>17.59</v>
      </c>
      <c r="BA10" s="229" t="s">
        <v>199</v>
      </c>
      <c r="BB10" s="229" t="s">
        <v>199</v>
      </c>
      <c r="BC10" s="229" t="s">
        <v>199</v>
      </c>
      <c r="BD10" s="154" t="s">
        <v>199</v>
      </c>
      <c r="BE10" s="149" t="s">
        <v>199</v>
      </c>
      <c r="BF10" s="151" t="s">
        <v>199</v>
      </c>
      <c r="BG10" s="151" t="s">
        <v>199</v>
      </c>
      <c r="BH10" s="151" t="s">
        <v>199</v>
      </c>
      <c r="BI10" s="228" t="s">
        <v>199</v>
      </c>
      <c r="BJ10" s="151" t="s">
        <v>199</v>
      </c>
    </row>
    <row r="11" spans="1:62" x14ac:dyDescent="0.25">
      <c r="A11" s="166"/>
      <c r="B11" s="149" t="s">
        <v>187</v>
      </c>
      <c r="C11" s="151">
        <v>1.28</v>
      </c>
      <c r="D11" s="151">
        <v>2.1</v>
      </c>
      <c r="E11" s="151">
        <v>1.29</v>
      </c>
      <c r="F11" s="228">
        <v>0.31</v>
      </c>
      <c r="G11" s="151">
        <v>-2.4</v>
      </c>
      <c r="H11" s="151">
        <v>6.93</v>
      </c>
      <c r="I11" s="149">
        <v>2.56</v>
      </c>
      <c r="J11" s="149">
        <v>1.04</v>
      </c>
      <c r="K11" s="229" t="s">
        <v>199</v>
      </c>
      <c r="L11" s="229" t="s">
        <v>199</v>
      </c>
      <c r="M11" s="229" t="s">
        <v>199</v>
      </c>
      <c r="N11" s="154" t="s">
        <v>199</v>
      </c>
      <c r="O11" s="149" t="s">
        <v>199</v>
      </c>
      <c r="P11" s="151" t="s">
        <v>199</v>
      </c>
      <c r="Q11" s="151" t="s">
        <v>199</v>
      </c>
      <c r="R11" s="151" t="s">
        <v>199</v>
      </c>
      <c r="S11" s="228" t="s">
        <v>199</v>
      </c>
      <c r="T11" s="151" t="s">
        <v>199</v>
      </c>
      <c r="V11" s="166"/>
      <c r="W11" s="149" t="s">
        <v>187</v>
      </c>
      <c r="X11" s="151">
        <v>11.92</v>
      </c>
      <c r="Y11" s="151">
        <v>10.9</v>
      </c>
      <c r="Z11" s="151">
        <v>10.42</v>
      </c>
      <c r="AA11" s="151">
        <v>12.18</v>
      </c>
      <c r="AB11" s="151">
        <v>3.1</v>
      </c>
      <c r="AC11" s="151">
        <v>19.36</v>
      </c>
      <c r="AD11" s="229">
        <v>10.220000000000001</v>
      </c>
      <c r="AE11" s="229">
        <v>14.94</v>
      </c>
      <c r="AF11" s="229" t="s">
        <v>199</v>
      </c>
      <c r="AG11" s="229" t="s">
        <v>199</v>
      </c>
      <c r="AH11" s="229" t="s">
        <v>199</v>
      </c>
      <c r="AI11" s="229" t="s">
        <v>199</v>
      </c>
      <c r="AJ11" s="229" t="s">
        <v>199</v>
      </c>
      <c r="AK11" s="151" t="s">
        <v>199</v>
      </c>
      <c r="AL11" s="151" t="s">
        <v>199</v>
      </c>
      <c r="AM11" s="151" t="s">
        <v>199</v>
      </c>
      <c r="AN11" s="151" t="s">
        <v>199</v>
      </c>
      <c r="AO11" s="151" t="s">
        <v>199</v>
      </c>
      <c r="AP11" s="151"/>
      <c r="AQ11" s="152"/>
      <c r="AR11" s="149" t="s">
        <v>187</v>
      </c>
      <c r="AS11" s="151">
        <v>11.92</v>
      </c>
      <c r="AT11" s="151">
        <v>10.9</v>
      </c>
      <c r="AU11" s="151">
        <v>10.42</v>
      </c>
      <c r="AV11" s="228">
        <v>12.18</v>
      </c>
      <c r="AW11" s="151">
        <v>3.1</v>
      </c>
      <c r="AX11" s="151">
        <v>19.36</v>
      </c>
      <c r="AY11" s="149">
        <v>10.220000000000001</v>
      </c>
      <c r="AZ11" s="149">
        <v>14.94</v>
      </c>
      <c r="BA11" s="229" t="s">
        <v>199</v>
      </c>
      <c r="BB11" s="229" t="s">
        <v>199</v>
      </c>
      <c r="BC11" s="229" t="s">
        <v>199</v>
      </c>
      <c r="BD11" s="154" t="s">
        <v>199</v>
      </c>
      <c r="BE11" s="149" t="s">
        <v>199</v>
      </c>
      <c r="BF11" s="151" t="s">
        <v>199</v>
      </c>
      <c r="BG11" s="151" t="s">
        <v>199</v>
      </c>
      <c r="BH11" s="151" t="s">
        <v>199</v>
      </c>
      <c r="BI11" s="228" t="s">
        <v>199</v>
      </c>
      <c r="BJ11" s="151" t="s">
        <v>199</v>
      </c>
    </row>
    <row r="12" spans="1:62" x14ac:dyDescent="0.25">
      <c r="A12" s="166">
        <v>2005</v>
      </c>
      <c r="B12" s="149" t="s">
        <v>2</v>
      </c>
      <c r="C12" s="151">
        <v>2.99</v>
      </c>
      <c r="D12" s="151">
        <v>2.5</v>
      </c>
      <c r="E12" s="151">
        <v>0.26</v>
      </c>
      <c r="F12" s="228">
        <v>3.14</v>
      </c>
      <c r="G12" s="151">
        <v>5</v>
      </c>
      <c r="H12" s="151">
        <v>2.36</v>
      </c>
      <c r="I12" s="149">
        <v>2.86</v>
      </c>
      <c r="J12" s="149">
        <v>4.18</v>
      </c>
      <c r="K12" s="229" t="s">
        <v>199</v>
      </c>
      <c r="L12" s="229" t="s">
        <v>199</v>
      </c>
      <c r="M12" s="229" t="s">
        <v>199</v>
      </c>
      <c r="N12" s="154" t="s">
        <v>199</v>
      </c>
      <c r="O12" s="149" t="s">
        <v>199</v>
      </c>
      <c r="P12" s="151" t="s">
        <v>199</v>
      </c>
      <c r="Q12" s="151" t="s">
        <v>199</v>
      </c>
      <c r="R12" s="151" t="s">
        <v>199</v>
      </c>
      <c r="S12" s="228" t="s">
        <v>199</v>
      </c>
      <c r="T12" s="151" t="s">
        <v>199</v>
      </c>
      <c r="V12" s="166">
        <v>2005</v>
      </c>
      <c r="W12" s="149" t="s">
        <v>2</v>
      </c>
      <c r="X12" s="151">
        <v>2.99</v>
      </c>
      <c r="Y12" s="151">
        <v>2.5</v>
      </c>
      <c r="Z12" s="151">
        <v>0.26</v>
      </c>
      <c r="AA12" s="151">
        <v>3.14</v>
      </c>
      <c r="AB12" s="151">
        <v>5</v>
      </c>
      <c r="AC12" s="151">
        <v>2.36</v>
      </c>
      <c r="AD12" s="229">
        <v>2.86</v>
      </c>
      <c r="AE12" s="229">
        <v>4.18</v>
      </c>
      <c r="AF12" s="229" t="s">
        <v>199</v>
      </c>
      <c r="AG12" s="229" t="s">
        <v>199</v>
      </c>
      <c r="AH12" s="229" t="s">
        <v>199</v>
      </c>
      <c r="AI12" s="229" t="s">
        <v>199</v>
      </c>
      <c r="AJ12" s="229" t="s">
        <v>199</v>
      </c>
      <c r="AK12" s="151" t="s">
        <v>199</v>
      </c>
      <c r="AL12" s="151" t="s">
        <v>199</v>
      </c>
      <c r="AM12" s="151" t="s">
        <v>199</v>
      </c>
      <c r="AN12" s="151" t="s">
        <v>199</v>
      </c>
      <c r="AO12" s="151" t="s">
        <v>199</v>
      </c>
      <c r="AP12" s="151"/>
      <c r="AQ12" s="152">
        <v>2005</v>
      </c>
      <c r="AR12" s="149" t="s">
        <v>2</v>
      </c>
      <c r="AS12" s="151">
        <v>11.06</v>
      </c>
      <c r="AT12" s="151">
        <v>10.050000000000001</v>
      </c>
      <c r="AU12" s="151">
        <v>8.7200000000000006</v>
      </c>
      <c r="AV12" s="228">
        <v>10.82</v>
      </c>
      <c r="AW12" s="151">
        <v>3.47</v>
      </c>
      <c r="AX12" s="151">
        <v>18.53</v>
      </c>
      <c r="AY12" s="149">
        <v>10.220000000000001</v>
      </c>
      <c r="AZ12" s="149">
        <v>12.03</v>
      </c>
      <c r="BA12" s="229" t="s">
        <v>199</v>
      </c>
      <c r="BB12" s="229" t="s">
        <v>199</v>
      </c>
      <c r="BC12" s="229" t="s">
        <v>199</v>
      </c>
      <c r="BD12" s="154" t="s">
        <v>199</v>
      </c>
      <c r="BE12" s="149" t="s">
        <v>199</v>
      </c>
      <c r="BF12" s="151" t="s">
        <v>199</v>
      </c>
      <c r="BG12" s="151" t="s">
        <v>199</v>
      </c>
      <c r="BH12" s="151" t="s">
        <v>199</v>
      </c>
      <c r="BI12" s="228" t="s">
        <v>199</v>
      </c>
      <c r="BJ12" s="151" t="s">
        <v>199</v>
      </c>
    </row>
    <row r="13" spans="1:62" x14ac:dyDescent="0.25">
      <c r="A13" s="166"/>
      <c r="B13" s="149" t="s">
        <v>3</v>
      </c>
      <c r="C13" s="151">
        <v>1.86</v>
      </c>
      <c r="D13" s="151">
        <v>-2.95</v>
      </c>
      <c r="E13" s="151">
        <v>-0.5</v>
      </c>
      <c r="F13" s="228">
        <v>1.04</v>
      </c>
      <c r="G13" s="151">
        <v>5.89</v>
      </c>
      <c r="H13" s="151">
        <v>4.8499999999999996</v>
      </c>
      <c r="I13" s="149">
        <v>2.69</v>
      </c>
      <c r="J13" s="149">
        <v>1.39</v>
      </c>
      <c r="K13" s="229" t="s">
        <v>199</v>
      </c>
      <c r="L13" s="229" t="s">
        <v>199</v>
      </c>
      <c r="M13" s="229" t="s">
        <v>199</v>
      </c>
      <c r="N13" s="154" t="s">
        <v>199</v>
      </c>
      <c r="O13" s="149" t="s">
        <v>199</v>
      </c>
      <c r="P13" s="151" t="s">
        <v>199</v>
      </c>
      <c r="Q13" s="151" t="s">
        <v>199</v>
      </c>
      <c r="R13" s="151" t="s">
        <v>199</v>
      </c>
      <c r="S13" s="228" t="s">
        <v>199</v>
      </c>
      <c r="T13" s="151" t="s">
        <v>199</v>
      </c>
      <c r="V13" s="166"/>
      <c r="W13" s="149" t="s">
        <v>3</v>
      </c>
      <c r="X13" s="151">
        <v>4.9000000000000004</v>
      </c>
      <c r="Y13" s="151">
        <v>-0.52</v>
      </c>
      <c r="Z13" s="151">
        <v>-0.24</v>
      </c>
      <c r="AA13" s="151">
        <v>4.21</v>
      </c>
      <c r="AB13" s="151">
        <v>11.18</v>
      </c>
      <c r="AC13" s="151">
        <v>7.32</v>
      </c>
      <c r="AD13" s="229">
        <v>5.63</v>
      </c>
      <c r="AE13" s="229">
        <v>5.63</v>
      </c>
      <c r="AF13" s="229" t="s">
        <v>199</v>
      </c>
      <c r="AG13" s="229" t="s">
        <v>199</v>
      </c>
      <c r="AH13" s="229" t="s">
        <v>199</v>
      </c>
      <c r="AI13" s="229" t="s">
        <v>199</v>
      </c>
      <c r="AJ13" s="229" t="s">
        <v>199</v>
      </c>
      <c r="AK13" s="151" t="s">
        <v>199</v>
      </c>
      <c r="AL13" s="151" t="s">
        <v>199</v>
      </c>
      <c r="AM13" s="151" t="s">
        <v>199</v>
      </c>
      <c r="AN13" s="151" t="s">
        <v>199</v>
      </c>
      <c r="AO13" s="151" t="s">
        <v>199</v>
      </c>
      <c r="AP13" s="151"/>
      <c r="AQ13" s="152"/>
      <c r="AR13" s="149" t="s">
        <v>3</v>
      </c>
      <c r="AS13" s="151">
        <v>9.57</v>
      </c>
      <c r="AT13" s="151">
        <v>3.79</v>
      </c>
      <c r="AU13" s="151">
        <v>3.31</v>
      </c>
      <c r="AV13" s="228">
        <v>7.32</v>
      </c>
      <c r="AW13" s="151">
        <v>11.6</v>
      </c>
      <c r="AX13" s="151">
        <v>23.56</v>
      </c>
      <c r="AY13" s="149">
        <v>10.42</v>
      </c>
      <c r="AZ13" s="149">
        <v>17.25</v>
      </c>
      <c r="BA13" s="229" t="s">
        <v>199</v>
      </c>
      <c r="BB13" s="229" t="s">
        <v>199</v>
      </c>
      <c r="BC13" s="229" t="s">
        <v>199</v>
      </c>
      <c r="BD13" s="154" t="s">
        <v>199</v>
      </c>
      <c r="BE13" s="149" t="s">
        <v>199</v>
      </c>
      <c r="BF13" s="151" t="s">
        <v>199</v>
      </c>
      <c r="BG13" s="151" t="s">
        <v>199</v>
      </c>
      <c r="BH13" s="151" t="s">
        <v>199</v>
      </c>
      <c r="BI13" s="228" t="s">
        <v>199</v>
      </c>
      <c r="BJ13" s="151" t="s">
        <v>199</v>
      </c>
    </row>
    <row r="14" spans="1:62" x14ac:dyDescent="0.25">
      <c r="A14" s="166"/>
      <c r="B14" s="149" t="s">
        <v>188</v>
      </c>
      <c r="C14" s="151">
        <v>1.19</v>
      </c>
      <c r="D14" s="151">
        <v>1.38</v>
      </c>
      <c r="E14" s="151">
        <v>-0.03</v>
      </c>
      <c r="F14" s="228">
        <v>0.51</v>
      </c>
      <c r="G14" s="151">
        <v>-1.19</v>
      </c>
      <c r="H14" s="151">
        <v>0.09</v>
      </c>
      <c r="I14" s="149">
        <v>4.58</v>
      </c>
      <c r="J14" s="149">
        <v>-3.78</v>
      </c>
      <c r="K14" s="229" t="s">
        <v>199</v>
      </c>
      <c r="L14" s="229" t="s">
        <v>199</v>
      </c>
      <c r="M14" s="229" t="s">
        <v>199</v>
      </c>
      <c r="N14" s="154" t="s">
        <v>199</v>
      </c>
      <c r="O14" s="149" t="s">
        <v>199</v>
      </c>
      <c r="P14" s="151" t="s">
        <v>199</v>
      </c>
      <c r="Q14" s="151" t="s">
        <v>199</v>
      </c>
      <c r="R14" s="151" t="s">
        <v>199</v>
      </c>
      <c r="S14" s="228" t="s">
        <v>199</v>
      </c>
      <c r="T14" s="151" t="s">
        <v>199</v>
      </c>
      <c r="V14" s="166"/>
      <c r="W14" s="149" t="s">
        <v>188</v>
      </c>
      <c r="X14" s="151">
        <v>6.15</v>
      </c>
      <c r="Y14" s="151">
        <v>0.85</v>
      </c>
      <c r="Z14" s="151">
        <v>-0.27</v>
      </c>
      <c r="AA14" s="151">
        <v>4.75</v>
      </c>
      <c r="AB14" s="151">
        <v>9.86</v>
      </c>
      <c r="AC14" s="151">
        <v>7.42</v>
      </c>
      <c r="AD14" s="229">
        <v>10.46</v>
      </c>
      <c r="AE14" s="229">
        <v>1.64</v>
      </c>
      <c r="AF14" s="229" t="s">
        <v>199</v>
      </c>
      <c r="AG14" s="229" t="s">
        <v>199</v>
      </c>
      <c r="AH14" s="229" t="s">
        <v>199</v>
      </c>
      <c r="AI14" s="229" t="s">
        <v>199</v>
      </c>
      <c r="AJ14" s="229" t="s">
        <v>199</v>
      </c>
      <c r="AK14" s="151" t="s">
        <v>199</v>
      </c>
      <c r="AL14" s="151" t="s">
        <v>199</v>
      </c>
      <c r="AM14" s="151" t="s">
        <v>199</v>
      </c>
      <c r="AN14" s="151" t="s">
        <v>199</v>
      </c>
      <c r="AO14" s="151" t="s">
        <v>199</v>
      </c>
      <c r="AP14" s="151"/>
      <c r="AQ14" s="152"/>
      <c r="AR14" s="149" t="s">
        <v>188</v>
      </c>
      <c r="AS14" s="151">
        <v>7.51</v>
      </c>
      <c r="AT14" s="151">
        <v>2.96</v>
      </c>
      <c r="AU14" s="151">
        <v>1.01</v>
      </c>
      <c r="AV14" s="228">
        <v>5.07</v>
      </c>
      <c r="AW14" s="151">
        <v>7.21</v>
      </c>
      <c r="AX14" s="151">
        <v>14.86</v>
      </c>
      <c r="AY14" s="149">
        <v>13.3</v>
      </c>
      <c r="AZ14" s="149">
        <v>2.7</v>
      </c>
      <c r="BA14" s="229" t="s">
        <v>199</v>
      </c>
      <c r="BB14" s="229" t="s">
        <v>199</v>
      </c>
      <c r="BC14" s="229" t="s">
        <v>199</v>
      </c>
      <c r="BD14" s="154" t="s">
        <v>199</v>
      </c>
      <c r="BE14" s="149" t="s">
        <v>199</v>
      </c>
      <c r="BF14" s="151" t="s">
        <v>199</v>
      </c>
      <c r="BG14" s="151" t="s">
        <v>199</v>
      </c>
      <c r="BH14" s="151" t="s">
        <v>199</v>
      </c>
      <c r="BI14" s="228" t="s">
        <v>199</v>
      </c>
      <c r="BJ14" s="151" t="s">
        <v>199</v>
      </c>
    </row>
    <row r="15" spans="1:62" x14ac:dyDescent="0.25">
      <c r="A15" s="166"/>
      <c r="B15" s="149" t="s">
        <v>187</v>
      </c>
      <c r="C15" s="151">
        <v>2.14</v>
      </c>
      <c r="D15" s="151">
        <v>8.3000000000000007</v>
      </c>
      <c r="E15" s="151">
        <v>-0.61</v>
      </c>
      <c r="F15" s="228">
        <v>1.65</v>
      </c>
      <c r="G15" s="151">
        <v>4.3600000000000003</v>
      </c>
      <c r="H15" s="151">
        <v>4.07</v>
      </c>
      <c r="I15" s="149">
        <v>2.2200000000000002</v>
      </c>
      <c r="J15" s="149">
        <v>5.67</v>
      </c>
      <c r="K15" s="229" t="s">
        <v>199</v>
      </c>
      <c r="L15" s="229" t="s">
        <v>199</v>
      </c>
      <c r="M15" s="229" t="s">
        <v>199</v>
      </c>
      <c r="N15" s="154" t="s">
        <v>199</v>
      </c>
      <c r="O15" s="149" t="s">
        <v>199</v>
      </c>
      <c r="P15" s="151" t="s">
        <v>199</v>
      </c>
      <c r="Q15" s="151" t="s">
        <v>199</v>
      </c>
      <c r="R15" s="151" t="s">
        <v>199</v>
      </c>
      <c r="S15" s="228" t="s">
        <v>199</v>
      </c>
      <c r="T15" s="151" t="s">
        <v>199</v>
      </c>
      <c r="V15" s="166"/>
      <c r="W15" s="149" t="s">
        <v>187</v>
      </c>
      <c r="X15" s="151">
        <v>8.42</v>
      </c>
      <c r="Y15" s="151">
        <v>9.2200000000000006</v>
      </c>
      <c r="Z15" s="151">
        <v>-0.89</v>
      </c>
      <c r="AA15" s="151">
        <v>6.47</v>
      </c>
      <c r="AB15" s="151">
        <v>14.65</v>
      </c>
      <c r="AC15" s="151">
        <v>11.8</v>
      </c>
      <c r="AD15" s="229">
        <v>12.91</v>
      </c>
      <c r="AE15" s="229">
        <v>7.4</v>
      </c>
      <c r="AF15" s="229" t="s">
        <v>199</v>
      </c>
      <c r="AG15" s="229" t="s">
        <v>199</v>
      </c>
      <c r="AH15" s="229" t="s">
        <v>199</v>
      </c>
      <c r="AI15" s="229" t="s">
        <v>199</v>
      </c>
      <c r="AJ15" s="229" t="s">
        <v>199</v>
      </c>
      <c r="AK15" s="151" t="s">
        <v>199</v>
      </c>
      <c r="AL15" s="151" t="s">
        <v>199</v>
      </c>
      <c r="AM15" s="151" t="s">
        <v>199</v>
      </c>
      <c r="AN15" s="151" t="s">
        <v>199</v>
      </c>
      <c r="AO15" s="151" t="s">
        <v>199</v>
      </c>
      <c r="AP15" s="151"/>
      <c r="AQ15" s="152"/>
      <c r="AR15" s="149" t="s">
        <v>187</v>
      </c>
      <c r="AS15" s="151">
        <v>8.42</v>
      </c>
      <c r="AT15" s="151">
        <v>9.2200000000000006</v>
      </c>
      <c r="AU15" s="151">
        <v>-0.89</v>
      </c>
      <c r="AV15" s="228">
        <v>6.47</v>
      </c>
      <c r="AW15" s="151">
        <v>14.65</v>
      </c>
      <c r="AX15" s="151">
        <v>11.8</v>
      </c>
      <c r="AY15" s="149">
        <v>12.91</v>
      </c>
      <c r="AZ15" s="149">
        <v>7.4</v>
      </c>
      <c r="BA15" s="229" t="s">
        <v>199</v>
      </c>
      <c r="BB15" s="229" t="s">
        <v>199</v>
      </c>
      <c r="BC15" s="229" t="s">
        <v>199</v>
      </c>
      <c r="BD15" s="154" t="s">
        <v>199</v>
      </c>
      <c r="BE15" s="149" t="s">
        <v>199</v>
      </c>
      <c r="BF15" s="151" t="s">
        <v>199</v>
      </c>
      <c r="BG15" s="151" t="s">
        <v>199</v>
      </c>
      <c r="BH15" s="151" t="s">
        <v>199</v>
      </c>
      <c r="BI15" s="228" t="s">
        <v>199</v>
      </c>
      <c r="BJ15" s="151" t="s">
        <v>199</v>
      </c>
    </row>
    <row r="16" spans="1:62" x14ac:dyDescent="0.25">
      <c r="A16" s="166">
        <v>2006</v>
      </c>
      <c r="B16" s="149" t="s">
        <v>186</v>
      </c>
      <c r="C16" s="151">
        <v>1.3</v>
      </c>
      <c r="D16" s="151">
        <v>1.4</v>
      </c>
      <c r="E16" s="151">
        <v>0.52</v>
      </c>
      <c r="F16" s="228">
        <v>1.59</v>
      </c>
      <c r="G16" s="151">
        <v>3.84</v>
      </c>
      <c r="H16" s="151">
        <v>0.08</v>
      </c>
      <c r="I16" s="149">
        <v>0.31</v>
      </c>
      <c r="J16" s="149">
        <v>5.0199999999999996</v>
      </c>
      <c r="K16" s="229" t="s">
        <v>199</v>
      </c>
      <c r="L16" s="229" t="s">
        <v>199</v>
      </c>
      <c r="M16" s="229" t="s">
        <v>199</v>
      </c>
      <c r="N16" s="154" t="s">
        <v>199</v>
      </c>
      <c r="O16" s="149" t="s">
        <v>199</v>
      </c>
      <c r="P16" s="151" t="s">
        <v>199</v>
      </c>
      <c r="Q16" s="151" t="s">
        <v>199</v>
      </c>
      <c r="R16" s="151" t="s">
        <v>199</v>
      </c>
      <c r="S16" s="228" t="s">
        <v>199</v>
      </c>
      <c r="T16" s="151" t="s">
        <v>199</v>
      </c>
      <c r="V16" s="166">
        <v>2006</v>
      </c>
      <c r="W16" s="149" t="s">
        <v>186</v>
      </c>
      <c r="X16" s="151">
        <v>1.3</v>
      </c>
      <c r="Y16" s="151">
        <v>1.4</v>
      </c>
      <c r="Z16" s="151">
        <v>0.52</v>
      </c>
      <c r="AA16" s="151">
        <v>1.59</v>
      </c>
      <c r="AB16" s="151">
        <v>3.84</v>
      </c>
      <c r="AC16" s="151">
        <v>0.08</v>
      </c>
      <c r="AD16" s="229">
        <v>0.31</v>
      </c>
      <c r="AE16" s="229">
        <v>5.0199999999999996</v>
      </c>
      <c r="AF16" s="229" t="s">
        <v>199</v>
      </c>
      <c r="AG16" s="229" t="s">
        <v>199</v>
      </c>
      <c r="AH16" s="229" t="s">
        <v>199</v>
      </c>
      <c r="AI16" s="229" t="s">
        <v>199</v>
      </c>
      <c r="AJ16" s="229" t="s">
        <v>199</v>
      </c>
      <c r="AK16" s="151" t="s">
        <v>199</v>
      </c>
      <c r="AL16" s="151" t="s">
        <v>199</v>
      </c>
      <c r="AM16" s="151" t="s">
        <v>199</v>
      </c>
      <c r="AN16" s="151" t="s">
        <v>199</v>
      </c>
      <c r="AO16" s="151" t="s">
        <v>199</v>
      </c>
      <c r="AP16" s="151"/>
      <c r="AQ16" s="152">
        <v>2006</v>
      </c>
      <c r="AR16" s="149" t="s">
        <v>186</v>
      </c>
      <c r="AS16" s="151">
        <v>6.64</v>
      </c>
      <c r="AT16" s="151">
        <v>8.0500000000000007</v>
      </c>
      <c r="AU16" s="151">
        <v>-0.63</v>
      </c>
      <c r="AV16" s="228">
        <v>4.87</v>
      </c>
      <c r="AW16" s="151">
        <v>13.38</v>
      </c>
      <c r="AX16" s="151">
        <v>9.3000000000000007</v>
      </c>
      <c r="AY16" s="149">
        <v>10.11</v>
      </c>
      <c r="AZ16" s="149">
        <v>8.26</v>
      </c>
      <c r="BA16" s="229" t="s">
        <v>199</v>
      </c>
      <c r="BB16" s="229" t="s">
        <v>199</v>
      </c>
      <c r="BC16" s="229" t="s">
        <v>199</v>
      </c>
      <c r="BD16" s="154" t="s">
        <v>199</v>
      </c>
      <c r="BE16" s="149" t="s">
        <v>199</v>
      </c>
      <c r="BF16" s="151" t="s">
        <v>199</v>
      </c>
      <c r="BG16" s="151" t="s">
        <v>199</v>
      </c>
      <c r="BH16" s="151" t="s">
        <v>199</v>
      </c>
      <c r="BI16" s="228" t="s">
        <v>199</v>
      </c>
      <c r="BJ16" s="151" t="s">
        <v>199</v>
      </c>
    </row>
    <row r="17" spans="1:62" x14ac:dyDescent="0.25">
      <c r="A17" s="166"/>
      <c r="B17" s="149" t="s">
        <v>3</v>
      </c>
      <c r="C17" s="151">
        <v>2.16</v>
      </c>
      <c r="D17" s="151">
        <v>1.73</v>
      </c>
      <c r="E17" s="151">
        <v>3.58</v>
      </c>
      <c r="F17" s="228">
        <v>1.97</v>
      </c>
      <c r="G17" s="151">
        <v>1.59</v>
      </c>
      <c r="H17" s="151">
        <v>2.92</v>
      </c>
      <c r="I17" s="149">
        <v>2.14</v>
      </c>
      <c r="J17" s="149">
        <v>3.23</v>
      </c>
      <c r="K17" s="229" t="s">
        <v>199</v>
      </c>
      <c r="L17" s="229" t="s">
        <v>199</v>
      </c>
      <c r="M17" s="229" t="s">
        <v>199</v>
      </c>
      <c r="N17" s="154" t="s">
        <v>199</v>
      </c>
      <c r="O17" s="149" t="s">
        <v>199</v>
      </c>
      <c r="P17" s="151" t="s">
        <v>199</v>
      </c>
      <c r="Q17" s="151" t="s">
        <v>199</v>
      </c>
      <c r="R17" s="151" t="s">
        <v>199</v>
      </c>
      <c r="S17" s="228" t="s">
        <v>199</v>
      </c>
      <c r="T17" s="151" t="s">
        <v>199</v>
      </c>
      <c r="V17" s="166"/>
      <c r="W17" s="149" t="s">
        <v>3</v>
      </c>
      <c r="X17" s="151">
        <v>3.48</v>
      </c>
      <c r="Y17" s="151">
        <v>3.16</v>
      </c>
      <c r="Z17" s="151">
        <v>4.12</v>
      </c>
      <c r="AA17" s="151">
        <v>3.59</v>
      </c>
      <c r="AB17" s="151">
        <v>5.5</v>
      </c>
      <c r="AC17" s="151">
        <v>2.99</v>
      </c>
      <c r="AD17" s="229">
        <v>2.4500000000000002</v>
      </c>
      <c r="AE17" s="229">
        <v>8.42</v>
      </c>
      <c r="AF17" s="229" t="s">
        <v>199</v>
      </c>
      <c r="AG17" s="229" t="s">
        <v>199</v>
      </c>
      <c r="AH17" s="229" t="s">
        <v>199</v>
      </c>
      <c r="AI17" s="229" t="s">
        <v>199</v>
      </c>
      <c r="AJ17" s="229" t="s">
        <v>199</v>
      </c>
      <c r="AK17" s="151" t="s">
        <v>199</v>
      </c>
      <c r="AL17" s="151" t="s">
        <v>199</v>
      </c>
      <c r="AM17" s="151" t="s">
        <v>199</v>
      </c>
      <c r="AN17" s="151" t="s">
        <v>199</v>
      </c>
      <c r="AO17" s="151" t="s">
        <v>199</v>
      </c>
      <c r="AP17" s="151"/>
      <c r="AQ17" s="152"/>
      <c r="AR17" s="149" t="s">
        <v>3</v>
      </c>
      <c r="AS17" s="151">
        <v>6.96</v>
      </c>
      <c r="AT17" s="151">
        <v>13.26</v>
      </c>
      <c r="AU17" s="151">
        <v>3.44</v>
      </c>
      <c r="AV17" s="228">
        <v>5.83</v>
      </c>
      <c r="AW17" s="151">
        <v>8.7799999999999994</v>
      </c>
      <c r="AX17" s="151">
        <v>7.29</v>
      </c>
      <c r="AY17" s="149">
        <v>9.52</v>
      </c>
      <c r="AZ17" s="149">
        <v>10.23</v>
      </c>
      <c r="BA17" s="229" t="s">
        <v>199</v>
      </c>
      <c r="BB17" s="229" t="s">
        <v>199</v>
      </c>
      <c r="BC17" s="229" t="s">
        <v>199</v>
      </c>
      <c r="BD17" s="154" t="s">
        <v>199</v>
      </c>
      <c r="BE17" s="149" t="s">
        <v>199</v>
      </c>
      <c r="BF17" s="151" t="s">
        <v>199</v>
      </c>
      <c r="BG17" s="151" t="s">
        <v>199</v>
      </c>
      <c r="BH17" s="151" t="s">
        <v>199</v>
      </c>
      <c r="BI17" s="228" t="s">
        <v>199</v>
      </c>
      <c r="BJ17" s="151" t="s">
        <v>199</v>
      </c>
    </row>
    <row r="18" spans="1:62" x14ac:dyDescent="0.25">
      <c r="A18" s="166"/>
      <c r="B18" s="149" t="s">
        <v>188</v>
      </c>
      <c r="C18" s="151">
        <v>2.16</v>
      </c>
      <c r="D18" s="151">
        <v>5.64</v>
      </c>
      <c r="E18" s="151">
        <v>3.04</v>
      </c>
      <c r="F18" s="228">
        <v>2.74</v>
      </c>
      <c r="G18" s="151">
        <v>-4.0199999999999996</v>
      </c>
      <c r="H18" s="151">
        <v>1.42</v>
      </c>
      <c r="I18" s="149">
        <v>1.42</v>
      </c>
      <c r="J18" s="149">
        <v>7.11</v>
      </c>
      <c r="K18" s="229" t="s">
        <v>199</v>
      </c>
      <c r="L18" s="229" t="s">
        <v>199</v>
      </c>
      <c r="M18" s="229" t="s">
        <v>199</v>
      </c>
      <c r="N18" s="154" t="s">
        <v>199</v>
      </c>
      <c r="O18" s="149" t="s">
        <v>199</v>
      </c>
      <c r="P18" s="151" t="s">
        <v>199</v>
      </c>
      <c r="Q18" s="151" t="s">
        <v>199</v>
      </c>
      <c r="R18" s="151" t="s">
        <v>199</v>
      </c>
      <c r="S18" s="228" t="s">
        <v>199</v>
      </c>
      <c r="T18" s="151" t="s">
        <v>199</v>
      </c>
      <c r="V18" s="166"/>
      <c r="W18" s="149" t="s">
        <v>188</v>
      </c>
      <c r="X18" s="151">
        <v>5.72</v>
      </c>
      <c r="Y18" s="151">
        <v>8.9700000000000006</v>
      </c>
      <c r="Z18" s="151">
        <v>7.28</v>
      </c>
      <c r="AA18" s="151">
        <v>6.43</v>
      </c>
      <c r="AB18" s="151">
        <v>1.26</v>
      </c>
      <c r="AC18" s="151">
        <v>4.45</v>
      </c>
      <c r="AD18" s="229">
        <v>3.9</v>
      </c>
      <c r="AE18" s="229">
        <v>16.12</v>
      </c>
      <c r="AF18" s="229" t="s">
        <v>199</v>
      </c>
      <c r="AG18" s="229" t="s">
        <v>199</v>
      </c>
      <c r="AH18" s="229" t="s">
        <v>199</v>
      </c>
      <c r="AI18" s="229" t="s">
        <v>199</v>
      </c>
      <c r="AJ18" s="229" t="s">
        <v>199</v>
      </c>
      <c r="AK18" s="151" t="s">
        <v>199</v>
      </c>
      <c r="AL18" s="151" t="s">
        <v>199</v>
      </c>
      <c r="AM18" s="151" t="s">
        <v>199</v>
      </c>
      <c r="AN18" s="151" t="s">
        <v>199</v>
      </c>
      <c r="AO18" s="151" t="s">
        <v>199</v>
      </c>
      <c r="AP18" s="151"/>
      <c r="AQ18" s="152"/>
      <c r="AR18" s="149" t="s">
        <v>188</v>
      </c>
      <c r="AS18" s="151">
        <v>7.97</v>
      </c>
      <c r="AT18" s="151">
        <v>18.02</v>
      </c>
      <c r="AU18" s="151">
        <v>6.62</v>
      </c>
      <c r="AV18" s="228">
        <v>8.18</v>
      </c>
      <c r="AW18" s="151">
        <v>5.67</v>
      </c>
      <c r="AX18" s="151">
        <v>8.7100000000000009</v>
      </c>
      <c r="AY18" s="149">
        <v>6.21</v>
      </c>
      <c r="AZ18" s="149">
        <v>22.71</v>
      </c>
      <c r="BA18" s="229" t="s">
        <v>199</v>
      </c>
      <c r="BB18" s="229" t="s">
        <v>199</v>
      </c>
      <c r="BC18" s="229" t="s">
        <v>199</v>
      </c>
      <c r="BD18" s="154" t="s">
        <v>199</v>
      </c>
      <c r="BE18" s="149" t="s">
        <v>199</v>
      </c>
      <c r="BF18" s="151" t="s">
        <v>199</v>
      </c>
      <c r="BG18" s="151" t="s">
        <v>199</v>
      </c>
      <c r="BH18" s="151" t="s">
        <v>199</v>
      </c>
      <c r="BI18" s="228" t="s">
        <v>199</v>
      </c>
      <c r="BJ18" s="151" t="s">
        <v>199</v>
      </c>
    </row>
    <row r="19" spans="1:62" x14ac:dyDescent="0.25">
      <c r="A19" s="166"/>
      <c r="B19" s="149" t="s">
        <v>187</v>
      </c>
      <c r="C19" s="151">
        <v>3.01</v>
      </c>
      <c r="D19" s="151">
        <v>2.04</v>
      </c>
      <c r="E19" s="151">
        <v>2.86</v>
      </c>
      <c r="F19" s="228">
        <v>2.17</v>
      </c>
      <c r="G19" s="151">
        <v>0.13</v>
      </c>
      <c r="H19" s="151">
        <v>3.5</v>
      </c>
      <c r="I19" s="149">
        <v>4.93</v>
      </c>
      <c r="J19" s="149">
        <v>7.53</v>
      </c>
      <c r="K19" s="229" t="s">
        <v>199</v>
      </c>
      <c r="L19" s="229" t="s">
        <v>199</v>
      </c>
      <c r="M19" s="229" t="s">
        <v>199</v>
      </c>
      <c r="N19" s="154" t="s">
        <v>199</v>
      </c>
      <c r="O19" s="149" t="s">
        <v>199</v>
      </c>
      <c r="P19" s="151" t="s">
        <v>199</v>
      </c>
      <c r="Q19" s="151" t="s">
        <v>199</v>
      </c>
      <c r="R19" s="151" t="s">
        <v>199</v>
      </c>
      <c r="S19" s="228" t="s">
        <v>199</v>
      </c>
      <c r="T19" s="151" t="s">
        <v>199</v>
      </c>
      <c r="V19" s="166"/>
      <c r="W19" s="149" t="s">
        <v>187</v>
      </c>
      <c r="X19" s="151">
        <v>8.9</v>
      </c>
      <c r="Y19" s="151">
        <v>11.2</v>
      </c>
      <c r="Z19" s="151">
        <v>10.35</v>
      </c>
      <c r="AA19" s="151">
        <v>8.73</v>
      </c>
      <c r="AB19" s="151">
        <v>1.39</v>
      </c>
      <c r="AC19" s="151">
        <v>8.11</v>
      </c>
      <c r="AD19" s="229">
        <v>9.0299999999999994</v>
      </c>
      <c r="AE19" s="229">
        <v>24.86</v>
      </c>
      <c r="AF19" s="229" t="s">
        <v>199</v>
      </c>
      <c r="AG19" s="229" t="s">
        <v>199</v>
      </c>
      <c r="AH19" s="229" t="s">
        <v>199</v>
      </c>
      <c r="AI19" s="229" t="s">
        <v>199</v>
      </c>
      <c r="AJ19" s="229" t="s">
        <v>199</v>
      </c>
      <c r="AK19" s="151" t="s">
        <v>199</v>
      </c>
      <c r="AL19" s="151" t="s">
        <v>199</v>
      </c>
      <c r="AM19" s="151" t="s">
        <v>199</v>
      </c>
      <c r="AN19" s="151" t="s">
        <v>199</v>
      </c>
      <c r="AO19" s="151" t="s">
        <v>199</v>
      </c>
      <c r="AP19" s="151"/>
      <c r="AQ19" s="152"/>
      <c r="AR19" s="149" t="s">
        <v>187</v>
      </c>
      <c r="AS19" s="151">
        <v>8.9</v>
      </c>
      <c r="AT19" s="151">
        <v>11.2</v>
      </c>
      <c r="AU19" s="151">
        <v>10.35</v>
      </c>
      <c r="AV19" s="228">
        <v>8.73</v>
      </c>
      <c r="AW19" s="151">
        <v>1.39</v>
      </c>
      <c r="AX19" s="151">
        <v>8.11</v>
      </c>
      <c r="AY19" s="149">
        <v>9.0299999999999994</v>
      </c>
      <c r="AZ19" s="149">
        <v>24.86</v>
      </c>
      <c r="BA19" s="229" t="s">
        <v>199</v>
      </c>
      <c r="BB19" s="229" t="s">
        <v>199</v>
      </c>
      <c r="BC19" s="229" t="s">
        <v>199</v>
      </c>
      <c r="BD19" s="154" t="s">
        <v>199</v>
      </c>
      <c r="BE19" s="149" t="s">
        <v>199</v>
      </c>
      <c r="BF19" s="151" t="s">
        <v>199</v>
      </c>
      <c r="BG19" s="151" t="s">
        <v>199</v>
      </c>
      <c r="BH19" s="151" t="s">
        <v>199</v>
      </c>
      <c r="BI19" s="228" t="s">
        <v>199</v>
      </c>
      <c r="BJ19" s="151" t="s">
        <v>199</v>
      </c>
    </row>
    <row r="20" spans="1:62" x14ac:dyDescent="0.25">
      <c r="A20" s="166">
        <v>2007</v>
      </c>
      <c r="B20" s="149" t="s">
        <v>186</v>
      </c>
      <c r="C20" s="151">
        <v>5.09</v>
      </c>
      <c r="D20" s="151">
        <v>1.95</v>
      </c>
      <c r="E20" s="151">
        <v>4.0999999999999996</v>
      </c>
      <c r="F20" s="228">
        <v>5.75</v>
      </c>
      <c r="G20" s="151">
        <v>6.19</v>
      </c>
      <c r="H20" s="151">
        <v>3.65</v>
      </c>
      <c r="I20" s="149">
        <v>4.43</v>
      </c>
      <c r="J20" s="149">
        <v>3.44</v>
      </c>
      <c r="K20" s="229" t="s">
        <v>199</v>
      </c>
      <c r="L20" s="229" t="s">
        <v>199</v>
      </c>
      <c r="M20" s="229" t="s">
        <v>199</v>
      </c>
      <c r="N20" s="154" t="s">
        <v>199</v>
      </c>
      <c r="O20" s="149" t="s">
        <v>199</v>
      </c>
      <c r="P20" s="151" t="s">
        <v>199</v>
      </c>
      <c r="Q20" s="151" t="s">
        <v>199</v>
      </c>
      <c r="R20" s="151" t="s">
        <v>199</v>
      </c>
      <c r="S20" s="228" t="s">
        <v>199</v>
      </c>
      <c r="T20" s="151" t="s">
        <v>199</v>
      </c>
      <c r="V20" s="166">
        <v>2007</v>
      </c>
      <c r="W20" s="149" t="s">
        <v>186</v>
      </c>
      <c r="X20" s="151">
        <v>5.09</v>
      </c>
      <c r="Y20" s="151">
        <v>1.95</v>
      </c>
      <c r="Z20" s="151">
        <v>4.0999999999999996</v>
      </c>
      <c r="AA20" s="151">
        <v>5.75</v>
      </c>
      <c r="AB20" s="151">
        <v>6.19</v>
      </c>
      <c r="AC20" s="151">
        <v>3.65</v>
      </c>
      <c r="AD20" s="229">
        <v>4.43</v>
      </c>
      <c r="AE20" s="229">
        <v>3.44</v>
      </c>
      <c r="AF20" s="229" t="s">
        <v>199</v>
      </c>
      <c r="AG20" s="229" t="s">
        <v>199</v>
      </c>
      <c r="AH20" s="229" t="s">
        <v>199</v>
      </c>
      <c r="AI20" s="229" t="s">
        <v>199</v>
      </c>
      <c r="AJ20" s="229" t="s">
        <v>199</v>
      </c>
      <c r="AK20" s="151" t="s">
        <v>199</v>
      </c>
      <c r="AL20" s="151" t="s">
        <v>199</v>
      </c>
      <c r="AM20" s="151" t="s">
        <v>199</v>
      </c>
      <c r="AN20" s="151" t="s">
        <v>199</v>
      </c>
      <c r="AO20" s="151" t="s">
        <v>199</v>
      </c>
      <c r="AP20" s="151"/>
      <c r="AQ20" s="152">
        <v>2007</v>
      </c>
      <c r="AR20" s="149" t="s">
        <v>186</v>
      </c>
      <c r="AS20" s="151">
        <v>12.98</v>
      </c>
      <c r="AT20" s="151">
        <v>11.8</v>
      </c>
      <c r="AU20" s="151">
        <v>14.28</v>
      </c>
      <c r="AV20" s="228">
        <v>13.19</v>
      </c>
      <c r="AW20" s="151">
        <v>3.68</v>
      </c>
      <c r="AX20" s="151">
        <v>11.97</v>
      </c>
      <c r="AY20" s="149">
        <v>13.51</v>
      </c>
      <c r="AZ20" s="149">
        <v>22.98</v>
      </c>
      <c r="BA20" s="229" t="s">
        <v>199</v>
      </c>
      <c r="BB20" s="229" t="s">
        <v>199</v>
      </c>
      <c r="BC20" s="229" t="s">
        <v>199</v>
      </c>
      <c r="BD20" s="154" t="s">
        <v>199</v>
      </c>
      <c r="BE20" s="149" t="s">
        <v>199</v>
      </c>
      <c r="BF20" s="151" t="s">
        <v>199</v>
      </c>
      <c r="BG20" s="151" t="s">
        <v>199</v>
      </c>
      <c r="BH20" s="151" t="s">
        <v>199</v>
      </c>
      <c r="BI20" s="228" t="s">
        <v>199</v>
      </c>
      <c r="BJ20" s="151" t="s">
        <v>199</v>
      </c>
    </row>
    <row r="21" spans="1:62" x14ac:dyDescent="0.25">
      <c r="A21" s="166"/>
      <c r="B21" s="149" t="s">
        <v>3</v>
      </c>
      <c r="C21" s="151">
        <v>4.1399999999999997</v>
      </c>
      <c r="D21" s="151">
        <v>3.94</v>
      </c>
      <c r="E21" s="151">
        <v>5.72</v>
      </c>
      <c r="F21" s="228">
        <v>3.56</v>
      </c>
      <c r="G21" s="151">
        <v>1.74</v>
      </c>
      <c r="H21" s="151">
        <v>8.23</v>
      </c>
      <c r="I21" s="149">
        <v>4.2</v>
      </c>
      <c r="J21" s="149">
        <v>1.5</v>
      </c>
      <c r="K21" s="229" t="s">
        <v>199</v>
      </c>
      <c r="L21" s="229" t="s">
        <v>199</v>
      </c>
      <c r="M21" s="229" t="s">
        <v>199</v>
      </c>
      <c r="N21" s="154" t="s">
        <v>199</v>
      </c>
      <c r="O21" s="149" t="s">
        <v>199</v>
      </c>
      <c r="P21" s="151" t="s">
        <v>199</v>
      </c>
      <c r="Q21" s="151" t="s">
        <v>199</v>
      </c>
      <c r="R21" s="151" t="s">
        <v>199</v>
      </c>
      <c r="S21" s="228" t="s">
        <v>199</v>
      </c>
      <c r="T21" s="151" t="s">
        <v>199</v>
      </c>
      <c r="V21" s="166"/>
      <c r="W21" s="149" t="s">
        <v>3</v>
      </c>
      <c r="X21" s="151">
        <v>9.44</v>
      </c>
      <c r="Y21" s="151">
        <v>5.97</v>
      </c>
      <c r="Z21" s="151">
        <v>10.050000000000001</v>
      </c>
      <c r="AA21" s="151">
        <v>9.51</v>
      </c>
      <c r="AB21" s="151">
        <v>8.0399999999999991</v>
      </c>
      <c r="AC21" s="151">
        <v>12.18</v>
      </c>
      <c r="AD21" s="229">
        <v>8.82</v>
      </c>
      <c r="AE21" s="229">
        <v>4.99</v>
      </c>
      <c r="AF21" s="229" t="s">
        <v>199</v>
      </c>
      <c r="AG21" s="229" t="s">
        <v>199</v>
      </c>
      <c r="AH21" s="229" t="s">
        <v>199</v>
      </c>
      <c r="AI21" s="229" t="s">
        <v>199</v>
      </c>
      <c r="AJ21" s="229" t="s">
        <v>199</v>
      </c>
      <c r="AK21" s="151" t="s">
        <v>199</v>
      </c>
      <c r="AL21" s="151" t="s">
        <v>199</v>
      </c>
      <c r="AM21" s="151" t="s">
        <v>199</v>
      </c>
      <c r="AN21" s="151" t="s">
        <v>199</v>
      </c>
      <c r="AO21" s="151" t="s">
        <v>199</v>
      </c>
      <c r="AP21" s="151"/>
      <c r="AQ21" s="152"/>
      <c r="AR21" s="149" t="s">
        <v>3</v>
      </c>
      <c r="AS21" s="151">
        <v>15.16</v>
      </c>
      <c r="AT21" s="151">
        <v>14.23</v>
      </c>
      <c r="AU21" s="151">
        <v>16.64</v>
      </c>
      <c r="AV21" s="228">
        <v>14.95</v>
      </c>
      <c r="AW21" s="151">
        <v>3.83</v>
      </c>
      <c r="AX21" s="151">
        <v>17.75</v>
      </c>
      <c r="AY21" s="149">
        <v>15.8</v>
      </c>
      <c r="AZ21" s="149">
        <v>20.91</v>
      </c>
      <c r="BA21" s="229" t="s">
        <v>199</v>
      </c>
      <c r="BB21" s="229" t="s">
        <v>199</v>
      </c>
      <c r="BC21" s="229" t="s">
        <v>199</v>
      </c>
      <c r="BD21" s="154" t="s">
        <v>199</v>
      </c>
      <c r="BE21" s="149" t="s">
        <v>199</v>
      </c>
      <c r="BF21" s="151" t="s">
        <v>199</v>
      </c>
      <c r="BG21" s="151" t="s">
        <v>199</v>
      </c>
      <c r="BH21" s="151" t="s">
        <v>199</v>
      </c>
      <c r="BI21" s="228" t="s">
        <v>199</v>
      </c>
      <c r="BJ21" s="151" t="s">
        <v>199</v>
      </c>
    </row>
    <row r="22" spans="1:62" x14ac:dyDescent="0.25">
      <c r="A22" s="166"/>
      <c r="B22" s="149" t="s">
        <v>188</v>
      </c>
      <c r="C22" s="151">
        <v>5.71</v>
      </c>
      <c r="D22" s="151">
        <v>0.85</v>
      </c>
      <c r="E22" s="151">
        <v>1.35</v>
      </c>
      <c r="F22" s="228">
        <v>7.14</v>
      </c>
      <c r="G22" s="151">
        <v>7</v>
      </c>
      <c r="H22" s="151">
        <v>5.76</v>
      </c>
      <c r="I22" s="149">
        <v>3.94</v>
      </c>
      <c r="J22" s="149">
        <v>-2.17</v>
      </c>
      <c r="K22" s="229" t="s">
        <v>199</v>
      </c>
      <c r="L22" s="229" t="s">
        <v>199</v>
      </c>
      <c r="M22" s="229" t="s">
        <v>199</v>
      </c>
      <c r="N22" s="154" t="s">
        <v>199</v>
      </c>
      <c r="O22" s="149" t="s">
        <v>199</v>
      </c>
      <c r="P22" s="151" t="s">
        <v>199</v>
      </c>
      <c r="Q22" s="151" t="s">
        <v>199</v>
      </c>
      <c r="R22" s="151" t="s">
        <v>199</v>
      </c>
      <c r="S22" s="228" t="s">
        <v>199</v>
      </c>
      <c r="T22" s="151" t="s">
        <v>199</v>
      </c>
      <c r="V22" s="166"/>
      <c r="W22" s="149" t="s">
        <v>188</v>
      </c>
      <c r="X22" s="151">
        <v>15.69</v>
      </c>
      <c r="Y22" s="151">
        <v>6.87</v>
      </c>
      <c r="Z22" s="151">
        <v>11.54</v>
      </c>
      <c r="AA22" s="151">
        <v>17.329999999999998</v>
      </c>
      <c r="AB22" s="151">
        <v>15.6</v>
      </c>
      <c r="AC22" s="151">
        <v>18.64</v>
      </c>
      <c r="AD22" s="229">
        <v>13.11</v>
      </c>
      <c r="AE22" s="229">
        <v>2.71</v>
      </c>
      <c r="AF22" s="229" t="s">
        <v>199</v>
      </c>
      <c r="AG22" s="229" t="s">
        <v>199</v>
      </c>
      <c r="AH22" s="229" t="s">
        <v>199</v>
      </c>
      <c r="AI22" s="229" t="s">
        <v>199</v>
      </c>
      <c r="AJ22" s="229" t="s">
        <v>199</v>
      </c>
      <c r="AK22" s="151" t="s">
        <v>199</v>
      </c>
      <c r="AL22" s="151" t="s">
        <v>199</v>
      </c>
      <c r="AM22" s="151" t="s">
        <v>199</v>
      </c>
      <c r="AN22" s="151" t="s">
        <v>199</v>
      </c>
      <c r="AO22" s="151" t="s">
        <v>199</v>
      </c>
      <c r="AP22" s="151"/>
      <c r="AQ22" s="152"/>
      <c r="AR22" s="149" t="s">
        <v>188</v>
      </c>
      <c r="AS22" s="151">
        <v>19.170000000000002</v>
      </c>
      <c r="AT22" s="151">
        <v>9.0500000000000007</v>
      </c>
      <c r="AU22" s="151">
        <v>14.73</v>
      </c>
      <c r="AV22" s="228">
        <v>19.87</v>
      </c>
      <c r="AW22" s="151">
        <v>15.75</v>
      </c>
      <c r="AX22" s="151">
        <v>22.79</v>
      </c>
      <c r="AY22" s="149">
        <v>18.690000000000001</v>
      </c>
      <c r="AZ22" s="149">
        <v>10.44</v>
      </c>
      <c r="BA22" s="229" t="s">
        <v>199</v>
      </c>
      <c r="BB22" s="229" t="s">
        <v>199</v>
      </c>
      <c r="BC22" s="229" t="s">
        <v>199</v>
      </c>
      <c r="BD22" s="154" t="s">
        <v>199</v>
      </c>
      <c r="BE22" s="149" t="s">
        <v>199</v>
      </c>
      <c r="BF22" s="151" t="s">
        <v>199</v>
      </c>
      <c r="BG22" s="151" t="s">
        <v>199</v>
      </c>
      <c r="BH22" s="151" t="s">
        <v>199</v>
      </c>
      <c r="BI22" s="228" t="s">
        <v>199</v>
      </c>
      <c r="BJ22" s="151" t="s">
        <v>199</v>
      </c>
    </row>
    <row r="23" spans="1:62" x14ac:dyDescent="0.25">
      <c r="A23" s="152"/>
      <c r="B23" s="149" t="s">
        <v>187</v>
      </c>
      <c r="C23" s="151">
        <v>1.96</v>
      </c>
      <c r="D23" s="151">
        <v>-1.02</v>
      </c>
      <c r="E23" s="151">
        <v>2.77</v>
      </c>
      <c r="F23" s="228">
        <v>0.94</v>
      </c>
      <c r="G23" s="151">
        <v>7.14</v>
      </c>
      <c r="H23" s="151">
        <v>4.6900000000000004</v>
      </c>
      <c r="I23" s="149">
        <v>2.23</v>
      </c>
      <c r="J23" s="149">
        <v>0.89</v>
      </c>
      <c r="K23" s="229" t="s">
        <v>199</v>
      </c>
      <c r="L23" s="229" t="s">
        <v>199</v>
      </c>
      <c r="M23" s="229" t="s">
        <v>199</v>
      </c>
      <c r="N23" s="154" t="s">
        <v>199</v>
      </c>
      <c r="O23" s="149" t="s">
        <v>199</v>
      </c>
      <c r="P23" s="151" t="s">
        <v>199</v>
      </c>
      <c r="Q23" s="151" t="s">
        <v>199</v>
      </c>
      <c r="R23" s="151" t="s">
        <v>199</v>
      </c>
      <c r="S23" s="228" t="s">
        <v>199</v>
      </c>
      <c r="T23" s="151" t="s">
        <v>199</v>
      </c>
      <c r="V23" s="152"/>
      <c r="W23" s="149" t="s">
        <v>187</v>
      </c>
      <c r="X23" s="151">
        <v>17.96</v>
      </c>
      <c r="Y23" s="151">
        <v>5.78</v>
      </c>
      <c r="Z23" s="151">
        <v>14.63</v>
      </c>
      <c r="AA23" s="151">
        <v>18.43</v>
      </c>
      <c r="AB23" s="151">
        <v>23.85</v>
      </c>
      <c r="AC23" s="151">
        <v>24.21</v>
      </c>
      <c r="AD23" s="229">
        <v>15.63</v>
      </c>
      <c r="AE23" s="229">
        <v>3.62</v>
      </c>
      <c r="AF23" s="229" t="s">
        <v>199</v>
      </c>
      <c r="AG23" s="229" t="s">
        <v>199</v>
      </c>
      <c r="AH23" s="229" t="s">
        <v>199</v>
      </c>
      <c r="AI23" s="229" t="s">
        <v>199</v>
      </c>
      <c r="AJ23" s="229" t="s">
        <v>199</v>
      </c>
      <c r="AK23" s="151" t="s">
        <v>199</v>
      </c>
      <c r="AL23" s="151" t="s">
        <v>199</v>
      </c>
      <c r="AM23" s="151" t="s">
        <v>199</v>
      </c>
      <c r="AN23" s="151" t="s">
        <v>199</v>
      </c>
      <c r="AO23" s="151" t="s">
        <v>199</v>
      </c>
      <c r="AP23" s="151"/>
      <c r="AQ23" s="152"/>
      <c r="AR23" s="149" t="s">
        <v>187</v>
      </c>
      <c r="AS23" s="151">
        <v>17.96</v>
      </c>
      <c r="AT23" s="151">
        <v>5.78</v>
      </c>
      <c r="AU23" s="151">
        <v>14.63</v>
      </c>
      <c r="AV23" s="228">
        <v>18.43</v>
      </c>
      <c r="AW23" s="151">
        <v>23.85</v>
      </c>
      <c r="AX23" s="151">
        <v>24.21</v>
      </c>
      <c r="AY23" s="149">
        <v>15.63</v>
      </c>
      <c r="AZ23" s="149">
        <v>3.62</v>
      </c>
      <c r="BA23" s="229" t="s">
        <v>199</v>
      </c>
      <c r="BB23" s="229" t="s">
        <v>199</v>
      </c>
      <c r="BC23" s="229" t="s">
        <v>199</v>
      </c>
      <c r="BD23" s="154" t="s">
        <v>199</v>
      </c>
      <c r="BE23" s="149" t="s">
        <v>199</v>
      </c>
      <c r="BF23" s="151" t="s">
        <v>199</v>
      </c>
      <c r="BG23" s="151" t="s">
        <v>199</v>
      </c>
      <c r="BH23" s="151" t="s">
        <v>199</v>
      </c>
      <c r="BI23" s="228" t="s">
        <v>199</v>
      </c>
      <c r="BJ23" s="151" t="s">
        <v>199</v>
      </c>
    </row>
    <row r="24" spans="1:62" x14ac:dyDescent="0.25">
      <c r="A24" s="166">
        <v>2008</v>
      </c>
      <c r="B24" s="149" t="s">
        <v>186</v>
      </c>
      <c r="C24" s="151">
        <v>2.12</v>
      </c>
      <c r="D24" s="151">
        <v>0.09</v>
      </c>
      <c r="E24" s="151">
        <v>1.97</v>
      </c>
      <c r="F24" s="228">
        <v>2.37</v>
      </c>
      <c r="G24" s="151">
        <v>6.14</v>
      </c>
      <c r="H24" s="151">
        <v>0.78</v>
      </c>
      <c r="I24" s="149">
        <v>1.75</v>
      </c>
      <c r="J24" s="149">
        <v>-4.01</v>
      </c>
      <c r="K24" s="229" t="s">
        <v>199</v>
      </c>
      <c r="L24" s="229" t="s">
        <v>199</v>
      </c>
      <c r="M24" s="229" t="s">
        <v>199</v>
      </c>
      <c r="N24" s="154" t="s">
        <v>199</v>
      </c>
      <c r="O24" s="149" t="s">
        <v>199</v>
      </c>
      <c r="P24" s="151" t="s">
        <v>199</v>
      </c>
      <c r="Q24" s="151" t="s">
        <v>199</v>
      </c>
      <c r="R24" s="151" t="s">
        <v>199</v>
      </c>
      <c r="S24" s="228" t="s">
        <v>199</v>
      </c>
      <c r="T24" s="151" t="s">
        <v>199</v>
      </c>
      <c r="V24" s="166">
        <v>2008</v>
      </c>
      <c r="W24" s="149" t="s">
        <v>186</v>
      </c>
      <c r="X24" s="151">
        <v>2.12</v>
      </c>
      <c r="Y24" s="151">
        <v>0.09</v>
      </c>
      <c r="Z24" s="151">
        <v>1.97</v>
      </c>
      <c r="AA24" s="151">
        <v>2.37</v>
      </c>
      <c r="AB24" s="151">
        <v>6.14</v>
      </c>
      <c r="AC24" s="151">
        <v>0.78</v>
      </c>
      <c r="AD24" s="229">
        <v>1.75</v>
      </c>
      <c r="AE24" s="229">
        <v>-4.01</v>
      </c>
      <c r="AF24" s="229" t="s">
        <v>199</v>
      </c>
      <c r="AG24" s="229" t="s">
        <v>199</v>
      </c>
      <c r="AH24" s="229" t="s">
        <v>199</v>
      </c>
      <c r="AI24" s="229" t="s">
        <v>199</v>
      </c>
      <c r="AJ24" s="229" t="s">
        <v>199</v>
      </c>
      <c r="AK24" s="151" t="s">
        <v>199</v>
      </c>
      <c r="AL24" s="151" t="s">
        <v>199</v>
      </c>
      <c r="AM24" s="151" t="s">
        <v>199</v>
      </c>
      <c r="AN24" s="151" t="s">
        <v>199</v>
      </c>
      <c r="AO24" s="151" t="s">
        <v>199</v>
      </c>
      <c r="AP24" s="151"/>
      <c r="AQ24" s="152">
        <v>2008</v>
      </c>
      <c r="AR24" s="149" t="s">
        <v>186</v>
      </c>
      <c r="AS24" s="151">
        <v>14.63</v>
      </c>
      <c r="AT24" s="151">
        <v>3.85</v>
      </c>
      <c r="AU24" s="151">
        <v>12.29</v>
      </c>
      <c r="AV24" s="228">
        <v>14.65</v>
      </c>
      <c r="AW24" s="151">
        <v>23.79</v>
      </c>
      <c r="AX24" s="151">
        <v>20.77</v>
      </c>
      <c r="AY24" s="149">
        <v>12.66</v>
      </c>
      <c r="AZ24" s="149">
        <v>-3.85</v>
      </c>
      <c r="BA24" s="229" t="s">
        <v>199</v>
      </c>
      <c r="BB24" s="229" t="s">
        <v>199</v>
      </c>
      <c r="BC24" s="229" t="s">
        <v>199</v>
      </c>
      <c r="BD24" s="154" t="s">
        <v>199</v>
      </c>
      <c r="BE24" s="149" t="s">
        <v>199</v>
      </c>
      <c r="BF24" s="151" t="s">
        <v>199</v>
      </c>
      <c r="BG24" s="151" t="s">
        <v>199</v>
      </c>
      <c r="BH24" s="151" t="s">
        <v>199</v>
      </c>
      <c r="BI24" s="228" t="s">
        <v>199</v>
      </c>
      <c r="BJ24" s="151" t="s">
        <v>199</v>
      </c>
    </row>
    <row r="25" spans="1:62" x14ac:dyDescent="0.25">
      <c r="A25" s="166"/>
      <c r="B25" s="149" t="s">
        <v>3</v>
      </c>
      <c r="C25" s="151">
        <v>3.38</v>
      </c>
      <c r="D25" s="151">
        <v>5.78</v>
      </c>
      <c r="E25" s="151">
        <v>5.37</v>
      </c>
      <c r="F25" s="228">
        <v>3.27</v>
      </c>
      <c r="G25" s="151">
        <v>6.41</v>
      </c>
      <c r="H25" s="151">
        <v>3.77</v>
      </c>
      <c r="I25" s="149">
        <v>2.64</v>
      </c>
      <c r="J25" s="149">
        <v>2.0099999999999998</v>
      </c>
      <c r="K25" s="229" t="s">
        <v>199</v>
      </c>
      <c r="L25" s="229" t="s">
        <v>199</v>
      </c>
      <c r="M25" s="229" t="s">
        <v>199</v>
      </c>
      <c r="N25" s="154" t="s">
        <v>199</v>
      </c>
      <c r="O25" s="149" t="s">
        <v>199</v>
      </c>
      <c r="P25" s="151" t="s">
        <v>199</v>
      </c>
      <c r="Q25" s="151" t="s">
        <v>199</v>
      </c>
      <c r="R25" s="151" t="s">
        <v>199</v>
      </c>
      <c r="S25" s="228" t="s">
        <v>199</v>
      </c>
      <c r="T25" s="151" t="s">
        <v>199</v>
      </c>
      <c r="V25" s="166"/>
      <c r="W25" s="149" t="s">
        <v>3</v>
      </c>
      <c r="X25" s="151">
        <v>5.57</v>
      </c>
      <c r="Y25" s="151">
        <v>5.88</v>
      </c>
      <c r="Z25" s="151">
        <v>7.45</v>
      </c>
      <c r="AA25" s="151">
        <v>5.72</v>
      </c>
      <c r="AB25" s="151">
        <v>12.94</v>
      </c>
      <c r="AC25" s="151">
        <v>4.58</v>
      </c>
      <c r="AD25" s="229">
        <v>4.4400000000000004</v>
      </c>
      <c r="AE25" s="229">
        <v>-2.08</v>
      </c>
      <c r="AF25" s="229" t="s">
        <v>199</v>
      </c>
      <c r="AG25" s="229" t="s">
        <v>199</v>
      </c>
      <c r="AH25" s="229" t="s">
        <v>199</v>
      </c>
      <c r="AI25" s="229" t="s">
        <v>199</v>
      </c>
      <c r="AJ25" s="229" t="s">
        <v>199</v>
      </c>
      <c r="AK25" s="151" t="s">
        <v>199</v>
      </c>
      <c r="AL25" s="151" t="s">
        <v>199</v>
      </c>
      <c r="AM25" s="151" t="s">
        <v>199</v>
      </c>
      <c r="AN25" s="151" t="s">
        <v>199</v>
      </c>
      <c r="AO25" s="151" t="s">
        <v>199</v>
      </c>
      <c r="AP25" s="151"/>
      <c r="AQ25" s="152"/>
      <c r="AR25" s="149" t="s">
        <v>3</v>
      </c>
      <c r="AS25" s="151">
        <v>13.79</v>
      </c>
      <c r="AT25" s="151">
        <v>5.69</v>
      </c>
      <c r="AU25" s="151">
        <v>11.92</v>
      </c>
      <c r="AV25" s="228">
        <v>14.34</v>
      </c>
      <c r="AW25" s="151">
        <v>29.47</v>
      </c>
      <c r="AX25" s="151">
        <v>15.8</v>
      </c>
      <c r="AY25" s="149">
        <v>10.97</v>
      </c>
      <c r="AZ25" s="149">
        <v>-3.36</v>
      </c>
      <c r="BA25" s="229" t="s">
        <v>199</v>
      </c>
      <c r="BB25" s="229" t="s">
        <v>199</v>
      </c>
      <c r="BC25" s="229" t="s">
        <v>199</v>
      </c>
      <c r="BD25" s="154" t="s">
        <v>199</v>
      </c>
      <c r="BE25" s="149" t="s">
        <v>199</v>
      </c>
      <c r="BF25" s="151" t="s">
        <v>199</v>
      </c>
      <c r="BG25" s="151" t="s">
        <v>199</v>
      </c>
      <c r="BH25" s="151" t="s">
        <v>199</v>
      </c>
      <c r="BI25" s="228" t="s">
        <v>199</v>
      </c>
      <c r="BJ25" s="151" t="s">
        <v>199</v>
      </c>
    </row>
    <row r="26" spans="1:62" x14ac:dyDescent="0.25">
      <c r="A26" s="166"/>
      <c r="B26" s="149" t="s">
        <v>188</v>
      </c>
      <c r="C26" s="151">
        <v>4.38</v>
      </c>
      <c r="D26" s="151">
        <v>-0.78</v>
      </c>
      <c r="E26" s="151">
        <v>5.35</v>
      </c>
      <c r="F26" s="228">
        <v>6.22</v>
      </c>
      <c r="G26" s="151">
        <v>2.9</v>
      </c>
      <c r="H26" s="151">
        <v>1.76</v>
      </c>
      <c r="I26" s="149">
        <v>2.34</v>
      </c>
      <c r="J26" s="149">
        <v>-2.89</v>
      </c>
      <c r="K26" s="229" t="s">
        <v>199</v>
      </c>
      <c r="L26" s="229" t="s">
        <v>199</v>
      </c>
      <c r="M26" s="229" t="s">
        <v>199</v>
      </c>
      <c r="N26" s="154" t="s">
        <v>199</v>
      </c>
      <c r="O26" s="149" t="s">
        <v>199</v>
      </c>
      <c r="P26" s="151" t="s">
        <v>199</v>
      </c>
      <c r="Q26" s="151" t="s">
        <v>199</v>
      </c>
      <c r="R26" s="151" t="s">
        <v>199</v>
      </c>
      <c r="S26" s="228" t="s">
        <v>199</v>
      </c>
      <c r="T26" s="151" t="s">
        <v>199</v>
      </c>
      <c r="V26" s="166"/>
      <c r="W26" s="149" t="s">
        <v>188</v>
      </c>
      <c r="X26" s="151">
        <v>10.199999999999999</v>
      </c>
      <c r="Y26" s="151">
        <v>5.0599999999999996</v>
      </c>
      <c r="Z26" s="151">
        <v>13.2</v>
      </c>
      <c r="AA26" s="151">
        <v>12.3</v>
      </c>
      <c r="AB26" s="151">
        <v>16.21</v>
      </c>
      <c r="AC26" s="151">
        <v>6.42</v>
      </c>
      <c r="AD26" s="229">
        <v>6.88</v>
      </c>
      <c r="AE26" s="229">
        <v>-4.91</v>
      </c>
      <c r="AF26" s="229" t="s">
        <v>199</v>
      </c>
      <c r="AG26" s="229" t="s">
        <v>199</v>
      </c>
      <c r="AH26" s="229" t="s">
        <v>199</v>
      </c>
      <c r="AI26" s="229" t="s">
        <v>199</v>
      </c>
      <c r="AJ26" s="229" t="s">
        <v>199</v>
      </c>
      <c r="AK26" s="151" t="s">
        <v>199</v>
      </c>
      <c r="AL26" s="151" t="s">
        <v>199</v>
      </c>
      <c r="AM26" s="151" t="s">
        <v>199</v>
      </c>
      <c r="AN26" s="151" t="s">
        <v>199</v>
      </c>
      <c r="AO26" s="151" t="s">
        <v>199</v>
      </c>
      <c r="AP26" s="151"/>
      <c r="AQ26" s="152"/>
      <c r="AR26" s="149" t="s">
        <v>188</v>
      </c>
      <c r="AS26" s="151">
        <v>12.36</v>
      </c>
      <c r="AT26" s="151">
        <v>3.99</v>
      </c>
      <c r="AU26" s="151">
        <v>16.329999999999998</v>
      </c>
      <c r="AV26" s="228">
        <v>13.36</v>
      </c>
      <c r="AW26" s="151">
        <v>24.51</v>
      </c>
      <c r="AX26" s="151">
        <v>11.41</v>
      </c>
      <c r="AY26" s="149">
        <v>9.26</v>
      </c>
      <c r="AZ26" s="149">
        <v>-4.07</v>
      </c>
      <c r="BA26" s="229" t="s">
        <v>199</v>
      </c>
      <c r="BB26" s="229" t="s">
        <v>199</v>
      </c>
      <c r="BC26" s="229" t="s">
        <v>199</v>
      </c>
      <c r="BD26" s="154" t="s">
        <v>199</v>
      </c>
      <c r="BE26" s="149" t="s">
        <v>199</v>
      </c>
      <c r="BF26" s="151" t="s">
        <v>199</v>
      </c>
      <c r="BG26" s="151" t="s">
        <v>199</v>
      </c>
      <c r="BH26" s="151" t="s">
        <v>199</v>
      </c>
      <c r="BI26" s="228" t="s">
        <v>199</v>
      </c>
      <c r="BJ26" s="151" t="s">
        <v>199</v>
      </c>
    </row>
    <row r="27" spans="1:62" x14ac:dyDescent="0.25">
      <c r="A27" s="166"/>
      <c r="B27" s="149" t="s">
        <v>187</v>
      </c>
      <c r="C27" s="151">
        <v>3.65</v>
      </c>
      <c r="D27" s="151">
        <v>1.91</v>
      </c>
      <c r="E27" s="151">
        <v>-0.01</v>
      </c>
      <c r="F27" s="228">
        <v>3.72</v>
      </c>
      <c r="G27" s="151">
        <v>8.1199999999999992</v>
      </c>
      <c r="H27" s="151">
        <v>8.15</v>
      </c>
      <c r="I27" s="149">
        <v>1.03</v>
      </c>
      <c r="J27" s="149">
        <v>2.06</v>
      </c>
      <c r="K27" s="229" t="s">
        <v>199</v>
      </c>
      <c r="L27" s="229" t="s">
        <v>199</v>
      </c>
      <c r="M27" s="229" t="s">
        <v>199</v>
      </c>
      <c r="N27" s="154" t="s">
        <v>199</v>
      </c>
      <c r="O27" s="149" t="s">
        <v>199</v>
      </c>
      <c r="P27" s="151" t="s">
        <v>199</v>
      </c>
      <c r="Q27" s="151" t="s">
        <v>199</v>
      </c>
      <c r="R27" s="151" t="s">
        <v>199</v>
      </c>
      <c r="S27" s="228" t="s">
        <v>199</v>
      </c>
      <c r="T27" s="151" t="s">
        <v>199</v>
      </c>
      <c r="V27" s="166"/>
      <c r="W27" s="149" t="s">
        <v>187</v>
      </c>
      <c r="X27" s="151">
        <v>14.23</v>
      </c>
      <c r="Y27" s="151">
        <v>7.06</v>
      </c>
      <c r="Z27" s="151">
        <v>13.19</v>
      </c>
      <c r="AA27" s="151">
        <v>16.48</v>
      </c>
      <c r="AB27" s="151">
        <v>25.65</v>
      </c>
      <c r="AC27" s="151">
        <v>15.09</v>
      </c>
      <c r="AD27" s="229">
        <v>7.97</v>
      </c>
      <c r="AE27" s="229">
        <v>-2.95</v>
      </c>
      <c r="AF27" s="229" t="s">
        <v>199</v>
      </c>
      <c r="AG27" s="229" t="s">
        <v>199</v>
      </c>
      <c r="AH27" s="229" t="s">
        <v>199</v>
      </c>
      <c r="AI27" s="229" t="s">
        <v>199</v>
      </c>
      <c r="AJ27" s="229" t="s">
        <v>199</v>
      </c>
      <c r="AK27" s="151" t="s">
        <v>199</v>
      </c>
      <c r="AL27" s="151" t="s">
        <v>199</v>
      </c>
      <c r="AM27" s="151" t="s">
        <v>199</v>
      </c>
      <c r="AN27" s="151" t="s">
        <v>199</v>
      </c>
      <c r="AO27" s="151" t="s">
        <v>199</v>
      </c>
      <c r="AP27" s="151"/>
      <c r="AQ27" s="152"/>
      <c r="AR27" s="149" t="s">
        <v>187</v>
      </c>
      <c r="AS27" s="151">
        <v>14.23</v>
      </c>
      <c r="AT27" s="151">
        <v>7.06</v>
      </c>
      <c r="AU27" s="151">
        <v>13.19</v>
      </c>
      <c r="AV27" s="228">
        <v>16.48</v>
      </c>
      <c r="AW27" s="151">
        <v>25.65</v>
      </c>
      <c r="AX27" s="151">
        <v>15.09</v>
      </c>
      <c r="AY27" s="149">
        <v>7.97</v>
      </c>
      <c r="AZ27" s="149">
        <v>-2.95</v>
      </c>
      <c r="BA27" s="229" t="s">
        <v>199</v>
      </c>
      <c r="BB27" s="229" t="s">
        <v>199</v>
      </c>
      <c r="BC27" s="229" t="s">
        <v>199</v>
      </c>
      <c r="BD27" s="154" t="s">
        <v>199</v>
      </c>
      <c r="BE27" s="149" t="s">
        <v>199</v>
      </c>
      <c r="BF27" s="151" t="s">
        <v>199</v>
      </c>
      <c r="BG27" s="151" t="s">
        <v>199</v>
      </c>
      <c r="BH27" s="151" t="s">
        <v>199</v>
      </c>
      <c r="BI27" s="228" t="s">
        <v>199</v>
      </c>
      <c r="BJ27" s="151" t="s">
        <v>199</v>
      </c>
    </row>
    <row r="28" spans="1:62" x14ac:dyDescent="0.25">
      <c r="A28" s="166">
        <v>2009</v>
      </c>
      <c r="B28" s="149" t="s">
        <v>186</v>
      </c>
      <c r="C28" s="151">
        <v>1.6</v>
      </c>
      <c r="D28" s="151">
        <v>3.87</v>
      </c>
      <c r="E28" s="151">
        <v>2.57</v>
      </c>
      <c r="F28" s="228">
        <v>0.94</v>
      </c>
      <c r="G28" s="151">
        <v>2.85</v>
      </c>
      <c r="H28" s="151">
        <v>2.76</v>
      </c>
      <c r="I28" s="149">
        <v>2.64</v>
      </c>
      <c r="J28" s="149">
        <v>-2.3199999999999998</v>
      </c>
      <c r="K28" s="229" t="s">
        <v>199</v>
      </c>
      <c r="L28" s="229" t="s">
        <v>199</v>
      </c>
      <c r="M28" s="229" t="s">
        <v>199</v>
      </c>
      <c r="N28" s="154" t="s">
        <v>199</v>
      </c>
      <c r="O28" s="149" t="s">
        <v>199</v>
      </c>
      <c r="P28" s="151" t="s">
        <v>199</v>
      </c>
      <c r="Q28" s="151" t="s">
        <v>199</v>
      </c>
      <c r="R28" s="151" t="s">
        <v>199</v>
      </c>
      <c r="S28" s="228" t="s">
        <v>199</v>
      </c>
      <c r="T28" s="151" t="s">
        <v>199</v>
      </c>
      <c r="V28" s="166">
        <v>2009</v>
      </c>
      <c r="W28" s="149" t="s">
        <v>186</v>
      </c>
      <c r="X28" s="151">
        <v>1.6</v>
      </c>
      <c r="Y28" s="151">
        <v>3.87</v>
      </c>
      <c r="Z28" s="151">
        <v>2.57</v>
      </c>
      <c r="AA28" s="151">
        <v>0.94</v>
      </c>
      <c r="AB28" s="151">
        <v>2.85</v>
      </c>
      <c r="AC28" s="151">
        <v>2.76</v>
      </c>
      <c r="AD28" s="229">
        <v>2.64</v>
      </c>
      <c r="AE28" s="229">
        <v>-2.3199999999999998</v>
      </c>
      <c r="AF28" s="229" t="s">
        <v>199</v>
      </c>
      <c r="AG28" s="229" t="s">
        <v>199</v>
      </c>
      <c r="AH28" s="229" t="s">
        <v>199</v>
      </c>
      <c r="AI28" s="229" t="s">
        <v>199</v>
      </c>
      <c r="AJ28" s="229" t="s">
        <v>199</v>
      </c>
      <c r="AK28" s="151" t="s">
        <v>199</v>
      </c>
      <c r="AL28" s="151" t="s">
        <v>199</v>
      </c>
      <c r="AM28" s="151" t="s">
        <v>199</v>
      </c>
      <c r="AN28" s="151" t="s">
        <v>199</v>
      </c>
      <c r="AO28" s="151" t="s">
        <v>199</v>
      </c>
      <c r="AP28" s="151"/>
      <c r="AQ28" s="152">
        <v>2009</v>
      </c>
      <c r="AR28" s="149" t="s">
        <v>186</v>
      </c>
      <c r="AS28" s="151">
        <v>13.64</v>
      </c>
      <c r="AT28" s="151">
        <v>11.1</v>
      </c>
      <c r="AU28" s="151">
        <v>13.85</v>
      </c>
      <c r="AV28" s="228">
        <v>14.85</v>
      </c>
      <c r="AW28" s="151">
        <v>21.76</v>
      </c>
      <c r="AX28" s="151">
        <v>17.350000000000001</v>
      </c>
      <c r="AY28" s="149">
        <v>8.92</v>
      </c>
      <c r="AZ28" s="149">
        <v>-1.24</v>
      </c>
      <c r="BA28" s="229" t="s">
        <v>199</v>
      </c>
      <c r="BB28" s="229" t="s">
        <v>199</v>
      </c>
      <c r="BC28" s="229" t="s">
        <v>199</v>
      </c>
      <c r="BD28" s="154" t="s">
        <v>199</v>
      </c>
      <c r="BE28" s="149" t="s">
        <v>199</v>
      </c>
      <c r="BF28" s="151" t="s">
        <v>199</v>
      </c>
      <c r="BG28" s="151" t="s">
        <v>199</v>
      </c>
      <c r="BH28" s="151" t="s">
        <v>199</v>
      </c>
      <c r="BI28" s="228" t="s">
        <v>199</v>
      </c>
      <c r="BJ28" s="151" t="s">
        <v>199</v>
      </c>
    </row>
    <row r="29" spans="1:62" x14ac:dyDescent="0.25">
      <c r="A29" s="166"/>
      <c r="B29" s="149" t="s">
        <v>3</v>
      </c>
      <c r="C29" s="151">
        <v>1.48</v>
      </c>
      <c r="D29" s="151">
        <v>3.04</v>
      </c>
      <c r="E29" s="151">
        <v>0.3</v>
      </c>
      <c r="F29" s="228">
        <v>1</v>
      </c>
      <c r="G29" s="151">
        <v>5.23</v>
      </c>
      <c r="H29" s="151">
        <v>-0.3</v>
      </c>
      <c r="I29" s="149">
        <v>2.7</v>
      </c>
      <c r="J29" s="149">
        <v>4.0999999999999996</v>
      </c>
      <c r="K29" s="229" t="s">
        <v>199</v>
      </c>
      <c r="L29" s="229" t="s">
        <v>199</v>
      </c>
      <c r="M29" s="229" t="s">
        <v>199</v>
      </c>
      <c r="N29" s="154" t="s">
        <v>199</v>
      </c>
      <c r="O29" s="149" t="s">
        <v>199</v>
      </c>
      <c r="P29" s="151" t="s">
        <v>199</v>
      </c>
      <c r="Q29" s="151" t="s">
        <v>199</v>
      </c>
      <c r="R29" s="151" t="s">
        <v>199</v>
      </c>
      <c r="S29" s="228" t="s">
        <v>199</v>
      </c>
      <c r="T29" s="151" t="s">
        <v>199</v>
      </c>
      <c r="V29" s="166"/>
      <c r="W29" s="149" t="s">
        <v>3</v>
      </c>
      <c r="X29" s="151">
        <v>3.09</v>
      </c>
      <c r="Y29" s="151">
        <v>7.03</v>
      </c>
      <c r="Z29" s="151">
        <v>2.87</v>
      </c>
      <c r="AA29" s="151">
        <v>1.94</v>
      </c>
      <c r="AB29" s="151">
        <v>8.23</v>
      </c>
      <c r="AC29" s="151">
        <v>2.46</v>
      </c>
      <c r="AD29" s="229">
        <v>5.41</v>
      </c>
      <c r="AE29" s="229">
        <v>1.69</v>
      </c>
      <c r="AF29" s="229" t="s">
        <v>199</v>
      </c>
      <c r="AG29" s="229" t="s">
        <v>199</v>
      </c>
      <c r="AH29" s="229" t="s">
        <v>199</v>
      </c>
      <c r="AI29" s="229" t="s">
        <v>199</v>
      </c>
      <c r="AJ29" s="229" t="s">
        <v>199</v>
      </c>
      <c r="AK29" s="151" t="s">
        <v>199</v>
      </c>
      <c r="AL29" s="151" t="s">
        <v>199</v>
      </c>
      <c r="AM29" s="151" t="s">
        <v>199</v>
      </c>
      <c r="AN29" s="151" t="s">
        <v>199</v>
      </c>
      <c r="AO29" s="151" t="s">
        <v>199</v>
      </c>
      <c r="AP29" s="151"/>
      <c r="AQ29" s="152"/>
      <c r="AR29" s="149" t="s">
        <v>3</v>
      </c>
      <c r="AS29" s="151">
        <v>11.55</v>
      </c>
      <c r="AT29" s="151">
        <v>8.2200000000000006</v>
      </c>
      <c r="AU29" s="151">
        <v>8.3699999999999992</v>
      </c>
      <c r="AV29" s="228">
        <v>12.32</v>
      </c>
      <c r="AW29" s="151">
        <v>20.399999999999999</v>
      </c>
      <c r="AX29" s="151">
        <v>12.75</v>
      </c>
      <c r="AY29" s="149">
        <v>8.98</v>
      </c>
      <c r="AZ29" s="149">
        <v>0.79</v>
      </c>
      <c r="BA29" s="229" t="s">
        <v>199</v>
      </c>
      <c r="BB29" s="229" t="s">
        <v>199</v>
      </c>
      <c r="BC29" s="229" t="s">
        <v>199</v>
      </c>
      <c r="BD29" s="154" t="s">
        <v>199</v>
      </c>
      <c r="BE29" s="149" t="s">
        <v>199</v>
      </c>
      <c r="BF29" s="151" t="s">
        <v>199</v>
      </c>
      <c r="BG29" s="151" t="s">
        <v>199</v>
      </c>
      <c r="BH29" s="151" t="s">
        <v>199</v>
      </c>
      <c r="BI29" s="228" t="s">
        <v>199</v>
      </c>
      <c r="BJ29" s="151" t="s">
        <v>199</v>
      </c>
    </row>
    <row r="30" spans="1:62" x14ac:dyDescent="0.25">
      <c r="A30" s="166"/>
      <c r="B30" s="149" t="s">
        <v>188</v>
      </c>
      <c r="C30" s="151">
        <v>1.62</v>
      </c>
      <c r="D30" s="151">
        <v>8.89</v>
      </c>
      <c r="E30" s="151">
        <v>1.42</v>
      </c>
      <c r="F30" s="228">
        <v>3.37</v>
      </c>
      <c r="G30" s="151">
        <v>1.28</v>
      </c>
      <c r="H30" s="151">
        <v>-8.41</v>
      </c>
      <c r="I30" s="149">
        <v>1.33</v>
      </c>
      <c r="J30" s="149">
        <v>-1.34</v>
      </c>
      <c r="K30" s="229" t="s">
        <v>199</v>
      </c>
      <c r="L30" s="229" t="s">
        <v>199</v>
      </c>
      <c r="M30" s="229" t="s">
        <v>199</v>
      </c>
      <c r="N30" s="154" t="s">
        <v>199</v>
      </c>
      <c r="O30" s="149" t="s">
        <v>199</v>
      </c>
      <c r="P30" s="151" t="s">
        <v>199</v>
      </c>
      <c r="Q30" s="151" t="s">
        <v>199</v>
      </c>
      <c r="R30" s="151" t="s">
        <v>199</v>
      </c>
      <c r="S30" s="228" t="s">
        <v>199</v>
      </c>
      <c r="T30" s="151" t="s">
        <v>199</v>
      </c>
      <c r="V30" s="166"/>
      <c r="W30" s="149" t="s">
        <v>188</v>
      </c>
      <c r="X30" s="151">
        <v>4.76</v>
      </c>
      <c r="Y30" s="151">
        <v>16.54</v>
      </c>
      <c r="Z30" s="151">
        <v>4.34</v>
      </c>
      <c r="AA30" s="151">
        <v>5.38</v>
      </c>
      <c r="AB30" s="151">
        <v>9.61</v>
      </c>
      <c r="AC30" s="151">
        <v>-6.16</v>
      </c>
      <c r="AD30" s="229">
        <v>6.82</v>
      </c>
      <c r="AE30" s="229">
        <v>0.33</v>
      </c>
      <c r="AF30" s="229" t="s">
        <v>199</v>
      </c>
      <c r="AG30" s="229" t="s">
        <v>199</v>
      </c>
      <c r="AH30" s="229" t="s">
        <v>199</v>
      </c>
      <c r="AI30" s="229" t="s">
        <v>199</v>
      </c>
      <c r="AJ30" s="229" t="s">
        <v>199</v>
      </c>
      <c r="AK30" s="151" t="s">
        <v>199</v>
      </c>
      <c r="AL30" s="151" t="s">
        <v>199</v>
      </c>
      <c r="AM30" s="151" t="s">
        <v>199</v>
      </c>
      <c r="AN30" s="151" t="s">
        <v>199</v>
      </c>
      <c r="AO30" s="151" t="s">
        <v>199</v>
      </c>
      <c r="AP30" s="151"/>
      <c r="AQ30" s="152"/>
      <c r="AR30" s="149" t="s">
        <v>188</v>
      </c>
      <c r="AS30" s="151">
        <v>8.59</v>
      </c>
      <c r="AT30" s="151">
        <v>18.760000000000002</v>
      </c>
      <c r="AU30" s="151">
        <v>4.33</v>
      </c>
      <c r="AV30" s="228">
        <v>9.3000000000000007</v>
      </c>
      <c r="AW30" s="151">
        <v>18.510000000000002</v>
      </c>
      <c r="AX30" s="151">
        <v>1.48</v>
      </c>
      <c r="AY30" s="149">
        <v>7.91</v>
      </c>
      <c r="AZ30" s="149">
        <v>2.4</v>
      </c>
      <c r="BA30" s="229" t="s">
        <v>199</v>
      </c>
      <c r="BB30" s="229" t="s">
        <v>199</v>
      </c>
      <c r="BC30" s="229" t="s">
        <v>199</v>
      </c>
      <c r="BD30" s="154" t="s">
        <v>199</v>
      </c>
      <c r="BE30" s="149" t="s">
        <v>199</v>
      </c>
      <c r="BF30" s="151" t="s">
        <v>199</v>
      </c>
      <c r="BG30" s="151" t="s">
        <v>199</v>
      </c>
      <c r="BH30" s="151" t="s">
        <v>199</v>
      </c>
      <c r="BI30" s="228" t="s">
        <v>199</v>
      </c>
      <c r="BJ30" s="151" t="s">
        <v>199</v>
      </c>
    </row>
    <row r="31" spans="1:62" x14ac:dyDescent="0.25">
      <c r="A31" s="166"/>
      <c r="B31" s="149" t="s">
        <v>187</v>
      </c>
      <c r="C31" s="151">
        <v>0.65</v>
      </c>
      <c r="D31" s="151">
        <v>2.87</v>
      </c>
      <c r="E31" s="151">
        <v>1.7</v>
      </c>
      <c r="F31" s="228">
        <v>-0.24</v>
      </c>
      <c r="G31" s="151">
        <v>0.18</v>
      </c>
      <c r="H31" s="151">
        <v>0.42</v>
      </c>
      <c r="I31" s="149">
        <v>2.15</v>
      </c>
      <c r="J31" s="149">
        <v>9.42</v>
      </c>
      <c r="K31" s="229" t="s">
        <v>199</v>
      </c>
      <c r="L31" s="229" t="s">
        <v>199</v>
      </c>
      <c r="M31" s="229" t="s">
        <v>199</v>
      </c>
      <c r="N31" s="154" t="s">
        <v>199</v>
      </c>
      <c r="O31" s="149" t="s">
        <v>199</v>
      </c>
      <c r="P31" s="151" t="s">
        <v>199</v>
      </c>
      <c r="Q31" s="151" t="s">
        <v>199</v>
      </c>
      <c r="R31" s="151" t="s">
        <v>199</v>
      </c>
      <c r="S31" s="228" t="s">
        <v>199</v>
      </c>
      <c r="T31" s="151" t="s">
        <v>199</v>
      </c>
      <c r="V31" s="166"/>
      <c r="W31" s="149" t="s">
        <v>187</v>
      </c>
      <c r="X31" s="151">
        <v>5.45</v>
      </c>
      <c r="Y31" s="151">
        <v>19.89</v>
      </c>
      <c r="Z31" s="151">
        <v>6.11</v>
      </c>
      <c r="AA31" s="151">
        <v>5.13</v>
      </c>
      <c r="AB31" s="151">
        <v>9.81</v>
      </c>
      <c r="AC31" s="151">
        <v>-5.76</v>
      </c>
      <c r="AD31" s="229">
        <v>9.11</v>
      </c>
      <c r="AE31" s="229">
        <v>9.7799999999999994</v>
      </c>
      <c r="AF31" s="229" t="s">
        <v>199</v>
      </c>
      <c r="AG31" s="229" t="s">
        <v>199</v>
      </c>
      <c r="AH31" s="229" t="s">
        <v>199</v>
      </c>
      <c r="AI31" s="229" t="s">
        <v>199</v>
      </c>
      <c r="AJ31" s="229" t="s">
        <v>199</v>
      </c>
      <c r="AK31" s="151" t="s">
        <v>199</v>
      </c>
      <c r="AL31" s="151" t="s">
        <v>199</v>
      </c>
      <c r="AM31" s="151" t="s">
        <v>199</v>
      </c>
      <c r="AN31" s="151" t="s">
        <v>199</v>
      </c>
      <c r="AO31" s="151" t="s">
        <v>199</v>
      </c>
      <c r="AP31" s="151"/>
      <c r="AQ31" s="152"/>
      <c r="AR31" s="149" t="s">
        <v>187</v>
      </c>
      <c r="AS31" s="151">
        <v>5.45</v>
      </c>
      <c r="AT31" s="151">
        <v>19.89</v>
      </c>
      <c r="AU31" s="151">
        <v>6.11</v>
      </c>
      <c r="AV31" s="228">
        <v>5.13</v>
      </c>
      <c r="AW31" s="151">
        <v>9.81</v>
      </c>
      <c r="AX31" s="151">
        <v>-5.76</v>
      </c>
      <c r="AY31" s="149">
        <v>9.11</v>
      </c>
      <c r="AZ31" s="149">
        <v>9.7799999999999994</v>
      </c>
      <c r="BA31" s="229" t="s">
        <v>199</v>
      </c>
      <c r="BB31" s="229" t="s">
        <v>199</v>
      </c>
      <c r="BC31" s="229" t="s">
        <v>199</v>
      </c>
      <c r="BD31" s="154" t="s">
        <v>199</v>
      </c>
      <c r="BE31" s="149" t="s">
        <v>199</v>
      </c>
      <c r="BF31" s="151" t="s">
        <v>199</v>
      </c>
      <c r="BG31" s="151" t="s">
        <v>199</v>
      </c>
      <c r="BH31" s="151" t="s">
        <v>199</v>
      </c>
      <c r="BI31" s="228" t="s">
        <v>199</v>
      </c>
      <c r="BJ31" s="151" t="s">
        <v>199</v>
      </c>
    </row>
    <row r="32" spans="1:62" x14ac:dyDescent="0.25">
      <c r="A32" s="166">
        <v>2010</v>
      </c>
      <c r="B32" s="149" t="s">
        <v>186</v>
      </c>
      <c r="C32" s="151">
        <v>2.29</v>
      </c>
      <c r="D32" s="151">
        <v>-2.39</v>
      </c>
      <c r="E32" s="151">
        <v>5</v>
      </c>
      <c r="F32" s="228">
        <v>2.74</v>
      </c>
      <c r="G32" s="151">
        <v>4</v>
      </c>
      <c r="H32" s="151">
        <v>0.82</v>
      </c>
      <c r="I32" s="149">
        <v>0.28999999999999998</v>
      </c>
      <c r="J32" s="149">
        <v>4.7300000000000004</v>
      </c>
      <c r="K32" s="229" t="s">
        <v>199</v>
      </c>
      <c r="L32" s="229" t="s">
        <v>199</v>
      </c>
      <c r="M32" s="229" t="s">
        <v>199</v>
      </c>
      <c r="N32" s="154" t="s">
        <v>199</v>
      </c>
      <c r="O32" s="149" t="s">
        <v>199</v>
      </c>
      <c r="P32" s="151" t="s">
        <v>199</v>
      </c>
      <c r="Q32" s="151" t="s">
        <v>199</v>
      </c>
      <c r="R32" s="151" t="s">
        <v>199</v>
      </c>
      <c r="S32" s="228" t="s">
        <v>199</v>
      </c>
      <c r="T32" s="151" t="s">
        <v>199</v>
      </c>
      <c r="V32" s="166">
        <v>2010</v>
      </c>
      <c r="W32" s="149" t="s">
        <v>186</v>
      </c>
      <c r="X32" s="151">
        <v>2.29</v>
      </c>
      <c r="Y32" s="151">
        <v>-2.39</v>
      </c>
      <c r="Z32" s="151">
        <v>5</v>
      </c>
      <c r="AA32" s="151">
        <v>2.74</v>
      </c>
      <c r="AB32" s="151">
        <v>4</v>
      </c>
      <c r="AC32" s="151">
        <v>0.82</v>
      </c>
      <c r="AD32" s="229">
        <v>0.28999999999999998</v>
      </c>
      <c r="AE32" s="229">
        <v>4.7300000000000004</v>
      </c>
      <c r="AF32" s="229" t="s">
        <v>199</v>
      </c>
      <c r="AG32" s="229" t="s">
        <v>199</v>
      </c>
      <c r="AH32" s="229" t="s">
        <v>199</v>
      </c>
      <c r="AI32" s="229" t="s">
        <v>199</v>
      </c>
      <c r="AJ32" s="229" t="s">
        <v>199</v>
      </c>
      <c r="AK32" s="151" t="s">
        <v>199</v>
      </c>
      <c r="AL32" s="151" t="s">
        <v>199</v>
      </c>
      <c r="AM32" s="151" t="s">
        <v>199</v>
      </c>
      <c r="AN32" s="151" t="s">
        <v>199</v>
      </c>
      <c r="AO32" s="151" t="s">
        <v>199</v>
      </c>
      <c r="AP32" s="151"/>
      <c r="AQ32" s="152">
        <v>2010</v>
      </c>
      <c r="AR32" s="149" t="s">
        <v>186</v>
      </c>
      <c r="AS32" s="151">
        <v>6.17</v>
      </c>
      <c r="AT32" s="151">
        <v>12.66</v>
      </c>
      <c r="AU32" s="151">
        <v>8.6300000000000008</v>
      </c>
      <c r="AV32" s="228">
        <v>7</v>
      </c>
      <c r="AW32" s="151">
        <v>11.03</v>
      </c>
      <c r="AX32" s="151">
        <v>-7.55</v>
      </c>
      <c r="AY32" s="149">
        <v>6.61</v>
      </c>
      <c r="AZ32" s="149">
        <v>17.690000000000001</v>
      </c>
      <c r="BA32" s="229" t="s">
        <v>199</v>
      </c>
      <c r="BB32" s="229" t="s">
        <v>199</v>
      </c>
      <c r="BC32" s="229" t="s">
        <v>199</v>
      </c>
      <c r="BD32" s="154" t="s">
        <v>199</v>
      </c>
      <c r="BE32" s="149" t="s">
        <v>199</v>
      </c>
      <c r="BF32" s="151" t="s">
        <v>199</v>
      </c>
      <c r="BG32" s="151" t="s">
        <v>199</v>
      </c>
      <c r="BH32" s="151" t="s">
        <v>199</v>
      </c>
      <c r="BI32" s="228" t="s">
        <v>199</v>
      </c>
      <c r="BJ32" s="151" t="s">
        <v>199</v>
      </c>
    </row>
    <row r="33" spans="1:62" x14ac:dyDescent="0.25">
      <c r="A33" s="166"/>
      <c r="B33" s="149" t="s">
        <v>3</v>
      </c>
      <c r="C33" s="151">
        <v>1.89</v>
      </c>
      <c r="D33" s="151">
        <v>-1.61</v>
      </c>
      <c r="E33" s="151">
        <v>-1.33</v>
      </c>
      <c r="F33" s="228">
        <v>1.97</v>
      </c>
      <c r="G33" s="151">
        <v>2.09</v>
      </c>
      <c r="H33" s="151">
        <v>1.25</v>
      </c>
      <c r="I33" s="149">
        <v>2.02</v>
      </c>
      <c r="J33" s="149">
        <v>3.23</v>
      </c>
      <c r="K33" s="229" t="s">
        <v>199</v>
      </c>
      <c r="L33" s="229" t="s">
        <v>199</v>
      </c>
      <c r="M33" s="229" t="s">
        <v>199</v>
      </c>
      <c r="N33" s="154" t="s">
        <v>199</v>
      </c>
      <c r="O33" s="149" t="s">
        <v>199</v>
      </c>
      <c r="P33" s="151" t="s">
        <v>199</v>
      </c>
      <c r="Q33" s="151" t="s">
        <v>199</v>
      </c>
      <c r="R33" s="151" t="s">
        <v>199</v>
      </c>
      <c r="S33" s="228" t="s">
        <v>199</v>
      </c>
      <c r="T33" s="151" t="s">
        <v>199</v>
      </c>
      <c r="V33" s="166"/>
      <c r="W33" s="149" t="s">
        <v>3</v>
      </c>
      <c r="X33" s="151">
        <v>4.22</v>
      </c>
      <c r="Y33" s="151">
        <v>-3.97</v>
      </c>
      <c r="Z33" s="151">
        <v>3.6</v>
      </c>
      <c r="AA33" s="151">
        <v>4.76</v>
      </c>
      <c r="AB33" s="151">
        <v>6.17</v>
      </c>
      <c r="AC33" s="151">
        <v>2.08</v>
      </c>
      <c r="AD33" s="229">
        <v>2.31</v>
      </c>
      <c r="AE33" s="229">
        <v>8.11</v>
      </c>
      <c r="AF33" s="229" t="s">
        <v>199</v>
      </c>
      <c r="AG33" s="229" t="s">
        <v>199</v>
      </c>
      <c r="AH33" s="229" t="s">
        <v>199</v>
      </c>
      <c r="AI33" s="229" t="s">
        <v>199</v>
      </c>
      <c r="AJ33" s="229" t="s">
        <v>199</v>
      </c>
      <c r="AK33" s="151" t="s">
        <v>199</v>
      </c>
      <c r="AL33" s="151" t="s">
        <v>199</v>
      </c>
      <c r="AM33" s="151" t="s">
        <v>199</v>
      </c>
      <c r="AN33" s="151" t="s">
        <v>199</v>
      </c>
      <c r="AO33" s="151" t="s">
        <v>199</v>
      </c>
      <c r="AP33" s="151"/>
      <c r="AQ33" s="152"/>
      <c r="AR33" s="149" t="s">
        <v>3</v>
      </c>
      <c r="AS33" s="151">
        <v>6.6</v>
      </c>
      <c r="AT33" s="151">
        <v>7.57</v>
      </c>
      <c r="AU33" s="151">
        <v>6.86</v>
      </c>
      <c r="AV33" s="228">
        <v>8.0299999999999994</v>
      </c>
      <c r="AW33" s="151">
        <v>7.72</v>
      </c>
      <c r="AX33" s="151">
        <v>-6.11</v>
      </c>
      <c r="AY33" s="149">
        <v>5.9</v>
      </c>
      <c r="AZ33" s="149">
        <v>16.7</v>
      </c>
      <c r="BA33" s="229" t="s">
        <v>199</v>
      </c>
      <c r="BB33" s="229" t="s">
        <v>199</v>
      </c>
      <c r="BC33" s="229" t="s">
        <v>199</v>
      </c>
      <c r="BD33" s="154" t="s">
        <v>199</v>
      </c>
      <c r="BE33" s="149" t="s">
        <v>199</v>
      </c>
      <c r="BF33" s="151" t="s">
        <v>199</v>
      </c>
      <c r="BG33" s="151" t="s">
        <v>199</v>
      </c>
      <c r="BH33" s="151" t="s">
        <v>199</v>
      </c>
      <c r="BI33" s="228" t="s">
        <v>199</v>
      </c>
      <c r="BJ33" s="151" t="s">
        <v>199</v>
      </c>
    </row>
    <row r="34" spans="1:62" x14ac:dyDescent="0.25">
      <c r="A34" s="166"/>
      <c r="B34" s="149" t="s">
        <v>188</v>
      </c>
      <c r="C34" s="151">
        <v>3.23</v>
      </c>
      <c r="D34" s="151">
        <v>2.39</v>
      </c>
      <c r="E34" s="151">
        <v>1.55</v>
      </c>
      <c r="F34" s="228">
        <v>3.48</v>
      </c>
      <c r="G34" s="151">
        <v>3.82</v>
      </c>
      <c r="H34" s="151">
        <v>3.8</v>
      </c>
      <c r="I34" s="149">
        <v>2.8</v>
      </c>
      <c r="J34" s="149">
        <v>-1.52</v>
      </c>
      <c r="K34" s="229" t="s">
        <v>199</v>
      </c>
      <c r="L34" s="229" t="s">
        <v>199</v>
      </c>
      <c r="M34" s="229" t="s">
        <v>199</v>
      </c>
      <c r="N34" s="154" t="s">
        <v>199</v>
      </c>
      <c r="O34" s="149" t="s">
        <v>199</v>
      </c>
      <c r="P34" s="151" t="s">
        <v>199</v>
      </c>
      <c r="Q34" s="151" t="s">
        <v>199</v>
      </c>
      <c r="R34" s="151" t="s">
        <v>199</v>
      </c>
      <c r="S34" s="228" t="s">
        <v>199</v>
      </c>
      <c r="T34" s="151" t="s">
        <v>199</v>
      </c>
      <c r="V34" s="166"/>
      <c r="W34" s="149" t="s">
        <v>188</v>
      </c>
      <c r="X34" s="151">
        <v>7.59</v>
      </c>
      <c r="Y34" s="151">
        <v>-1.67</v>
      </c>
      <c r="Z34" s="151">
        <v>5.21</v>
      </c>
      <c r="AA34" s="151">
        <v>8.41</v>
      </c>
      <c r="AB34" s="151">
        <v>10.220000000000001</v>
      </c>
      <c r="AC34" s="151">
        <v>5.95</v>
      </c>
      <c r="AD34" s="229">
        <v>5.18</v>
      </c>
      <c r="AE34" s="229">
        <v>6.47</v>
      </c>
      <c r="AF34" s="229" t="s">
        <v>199</v>
      </c>
      <c r="AG34" s="229" t="s">
        <v>199</v>
      </c>
      <c r="AH34" s="229" t="s">
        <v>199</v>
      </c>
      <c r="AI34" s="229" t="s">
        <v>199</v>
      </c>
      <c r="AJ34" s="229" t="s">
        <v>199</v>
      </c>
      <c r="AK34" s="151" t="s">
        <v>199</v>
      </c>
      <c r="AL34" s="151" t="s">
        <v>199</v>
      </c>
      <c r="AM34" s="151" t="s">
        <v>199</v>
      </c>
      <c r="AN34" s="151" t="s">
        <v>199</v>
      </c>
      <c r="AO34" s="151" t="s">
        <v>199</v>
      </c>
      <c r="AP34" s="151"/>
      <c r="AQ34" s="152"/>
      <c r="AR34" s="149" t="s">
        <v>188</v>
      </c>
      <c r="AS34" s="151">
        <v>8.3000000000000007</v>
      </c>
      <c r="AT34" s="151">
        <v>1.1499999999999999</v>
      </c>
      <c r="AU34" s="151">
        <v>7</v>
      </c>
      <c r="AV34" s="228">
        <v>8.14</v>
      </c>
      <c r="AW34" s="151">
        <v>10.42</v>
      </c>
      <c r="AX34" s="151">
        <v>6.4</v>
      </c>
      <c r="AY34" s="149">
        <v>7.44</v>
      </c>
      <c r="AZ34" s="149">
        <v>16.489999999999998</v>
      </c>
      <c r="BA34" s="229" t="s">
        <v>199</v>
      </c>
      <c r="BB34" s="229" t="s">
        <v>199</v>
      </c>
      <c r="BC34" s="229" t="s">
        <v>199</v>
      </c>
      <c r="BD34" s="154" t="s">
        <v>199</v>
      </c>
      <c r="BE34" s="149" t="s">
        <v>199</v>
      </c>
      <c r="BF34" s="151" t="s">
        <v>199</v>
      </c>
      <c r="BG34" s="151" t="s">
        <v>199</v>
      </c>
      <c r="BH34" s="151" t="s">
        <v>199</v>
      </c>
      <c r="BI34" s="228" t="s">
        <v>199</v>
      </c>
      <c r="BJ34" s="151" t="s">
        <v>199</v>
      </c>
    </row>
    <row r="35" spans="1:62" x14ac:dyDescent="0.25">
      <c r="A35" s="166"/>
      <c r="B35" s="149" t="s">
        <v>187</v>
      </c>
      <c r="C35" s="151">
        <v>1.54</v>
      </c>
      <c r="D35" s="151">
        <v>3.1</v>
      </c>
      <c r="E35" s="151">
        <v>3.25</v>
      </c>
      <c r="F35" s="228">
        <v>1.94</v>
      </c>
      <c r="G35" s="151">
        <v>4.4800000000000004</v>
      </c>
      <c r="H35" s="151">
        <v>-1.33</v>
      </c>
      <c r="I35" s="149">
        <v>0.62</v>
      </c>
      <c r="J35" s="149">
        <v>-0.66</v>
      </c>
      <c r="K35" s="229" t="s">
        <v>199</v>
      </c>
      <c r="L35" s="229" t="s">
        <v>199</v>
      </c>
      <c r="M35" s="229" t="s">
        <v>199</v>
      </c>
      <c r="N35" s="154" t="s">
        <v>199</v>
      </c>
      <c r="O35" s="149" t="s">
        <v>199</v>
      </c>
      <c r="P35" s="151" t="s">
        <v>199</v>
      </c>
      <c r="Q35" s="151" t="s">
        <v>199</v>
      </c>
      <c r="R35" s="151" t="s">
        <v>199</v>
      </c>
      <c r="S35" s="228" t="s">
        <v>199</v>
      </c>
      <c r="T35" s="151" t="s">
        <v>199</v>
      </c>
      <c r="V35" s="166"/>
      <c r="W35" s="149" t="s">
        <v>187</v>
      </c>
      <c r="X35" s="151">
        <v>9.25</v>
      </c>
      <c r="Y35" s="151">
        <v>1.38</v>
      </c>
      <c r="Z35" s="151">
        <v>8.6300000000000008</v>
      </c>
      <c r="AA35" s="151">
        <v>10.51</v>
      </c>
      <c r="AB35" s="151">
        <v>15.16</v>
      </c>
      <c r="AC35" s="151">
        <v>4.54</v>
      </c>
      <c r="AD35" s="229">
        <v>5.83</v>
      </c>
      <c r="AE35" s="229">
        <v>5.77</v>
      </c>
      <c r="AF35" s="229" t="s">
        <v>199</v>
      </c>
      <c r="AG35" s="229" t="s">
        <v>199</v>
      </c>
      <c r="AH35" s="229" t="s">
        <v>199</v>
      </c>
      <c r="AI35" s="229" t="s">
        <v>199</v>
      </c>
      <c r="AJ35" s="229" t="s">
        <v>199</v>
      </c>
      <c r="AK35" s="151" t="s">
        <v>199</v>
      </c>
      <c r="AL35" s="151" t="s">
        <v>199</v>
      </c>
      <c r="AM35" s="151" t="s">
        <v>199</v>
      </c>
      <c r="AN35" s="151" t="s">
        <v>199</v>
      </c>
      <c r="AO35" s="151" t="s">
        <v>199</v>
      </c>
      <c r="AP35" s="151"/>
      <c r="AQ35" s="152"/>
      <c r="AR35" s="149" t="s">
        <v>187</v>
      </c>
      <c r="AS35" s="151">
        <v>9.25</v>
      </c>
      <c r="AT35" s="151">
        <v>1.38</v>
      </c>
      <c r="AU35" s="151">
        <v>8.6300000000000008</v>
      </c>
      <c r="AV35" s="228">
        <v>10.51</v>
      </c>
      <c r="AW35" s="151">
        <v>15.16</v>
      </c>
      <c r="AX35" s="151">
        <v>4.54</v>
      </c>
      <c r="AY35" s="149">
        <v>5.83</v>
      </c>
      <c r="AZ35" s="149">
        <v>5.77</v>
      </c>
      <c r="BA35" s="229" t="s">
        <v>199</v>
      </c>
      <c r="BB35" s="229" t="s">
        <v>199</v>
      </c>
      <c r="BC35" s="229" t="s">
        <v>199</v>
      </c>
      <c r="BD35" s="154" t="s">
        <v>199</v>
      </c>
      <c r="BE35" s="149" t="s">
        <v>199</v>
      </c>
      <c r="BF35" s="151" t="s">
        <v>199</v>
      </c>
      <c r="BG35" s="151" t="s">
        <v>199</v>
      </c>
      <c r="BH35" s="151" t="s">
        <v>199</v>
      </c>
      <c r="BI35" s="228" t="s">
        <v>199</v>
      </c>
      <c r="BJ35" s="151" t="s">
        <v>199</v>
      </c>
    </row>
    <row r="36" spans="1:62" x14ac:dyDescent="0.25">
      <c r="A36" s="166">
        <v>2011</v>
      </c>
      <c r="B36" s="149" t="s">
        <v>2</v>
      </c>
      <c r="C36" s="151">
        <v>2.8</v>
      </c>
      <c r="D36" s="151">
        <v>2.72</v>
      </c>
      <c r="E36" s="151">
        <v>2.92</v>
      </c>
      <c r="F36" s="228">
        <v>3.11</v>
      </c>
      <c r="G36" s="151">
        <v>0.41</v>
      </c>
      <c r="H36" s="151">
        <v>1.51</v>
      </c>
      <c r="I36" s="149">
        <v>4.03</v>
      </c>
      <c r="J36" s="149">
        <v>3.82</v>
      </c>
      <c r="K36" s="229" t="s">
        <v>199</v>
      </c>
      <c r="L36" s="229" t="s">
        <v>199</v>
      </c>
      <c r="M36" s="229" t="s">
        <v>199</v>
      </c>
      <c r="N36" s="154" t="s">
        <v>199</v>
      </c>
      <c r="O36" s="149" t="s">
        <v>199</v>
      </c>
      <c r="P36" s="151" t="s">
        <v>199</v>
      </c>
      <c r="Q36" s="151" t="s">
        <v>199</v>
      </c>
      <c r="R36" s="151" t="s">
        <v>199</v>
      </c>
      <c r="S36" s="228" t="s">
        <v>199</v>
      </c>
      <c r="T36" s="151" t="s">
        <v>199</v>
      </c>
      <c r="V36" s="166">
        <v>2011</v>
      </c>
      <c r="W36" s="149" t="s">
        <v>2</v>
      </c>
      <c r="X36" s="151">
        <v>2.8</v>
      </c>
      <c r="Y36" s="151">
        <v>2.72</v>
      </c>
      <c r="Z36" s="151">
        <v>2.92</v>
      </c>
      <c r="AA36" s="151">
        <v>3.11</v>
      </c>
      <c r="AB36" s="151">
        <v>0.41</v>
      </c>
      <c r="AC36" s="151">
        <v>1.51</v>
      </c>
      <c r="AD36" s="229">
        <v>4.03</v>
      </c>
      <c r="AE36" s="229">
        <v>3.82</v>
      </c>
      <c r="AF36" s="229" t="s">
        <v>199</v>
      </c>
      <c r="AG36" s="229" t="s">
        <v>199</v>
      </c>
      <c r="AH36" s="229" t="s">
        <v>199</v>
      </c>
      <c r="AI36" s="229" t="s">
        <v>199</v>
      </c>
      <c r="AJ36" s="229" t="s">
        <v>199</v>
      </c>
      <c r="AK36" s="151" t="s">
        <v>199</v>
      </c>
      <c r="AL36" s="151" t="s">
        <v>199</v>
      </c>
      <c r="AM36" s="151" t="s">
        <v>199</v>
      </c>
      <c r="AN36" s="151" t="s">
        <v>199</v>
      </c>
      <c r="AO36" s="151" t="s">
        <v>199</v>
      </c>
      <c r="AP36" s="151"/>
      <c r="AQ36" s="152">
        <v>2011</v>
      </c>
      <c r="AR36" s="149" t="s">
        <v>2</v>
      </c>
      <c r="AS36" s="151">
        <v>9.7799999999999994</v>
      </c>
      <c r="AT36" s="151">
        <v>6.69</v>
      </c>
      <c r="AU36" s="151">
        <v>6.47</v>
      </c>
      <c r="AV36" s="228">
        <v>10.91</v>
      </c>
      <c r="AW36" s="151">
        <v>11.19</v>
      </c>
      <c r="AX36" s="151">
        <v>5.26</v>
      </c>
      <c r="AY36" s="149">
        <v>9.7799999999999994</v>
      </c>
      <c r="AZ36" s="149">
        <v>4.8499999999999996</v>
      </c>
      <c r="BA36" s="229" t="s">
        <v>199</v>
      </c>
      <c r="BB36" s="229" t="s">
        <v>199</v>
      </c>
      <c r="BC36" s="229" t="s">
        <v>199</v>
      </c>
      <c r="BD36" s="154" t="s">
        <v>199</v>
      </c>
      <c r="BE36" s="149" t="s">
        <v>199</v>
      </c>
      <c r="BF36" s="151" t="s">
        <v>199</v>
      </c>
      <c r="BG36" s="151" t="s">
        <v>199</v>
      </c>
      <c r="BH36" s="151" t="s">
        <v>199</v>
      </c>
      <c r="BI36" s="228" t="s">
        <v>199</v>
      </c>
      <c r="BJ36" s="151" t="s">
        <v>199</v>
      </c>
    </row>
    <row r="37" spans="1:62" x14ac:dyDescent="0.25">
      <c r="A37" s="166"/>
      <c r="B37" s="149" t="s">
        <v>3</v>
      </c>
      <c r="C37" s="151">
        <v>2.02</v>
      </c>
      <c r="D37" s="151">
        <v>1.94</v>
      </c>
      <c r="E37" s="151">
        <v>4.1100000000000003</v>
      </c>
      <c r="F37" s="228">
        <v>1.99</v>
      </c>
      <c r="G37" s="151">
        <v>0.62</v>
      </c>
      <c r="H37" s="151">
        <v>0.61</v>
      </c>
      <c r="I37" s="149">
        <v>2.73</v>
      </c>
      <c r="J37" s="149">
        <v>0.82</v>
      </c>
      <c r="K37" s="229" t="s">
        <v>199</v>
      </c>
      <c r="L37" s="229" t="s">
        <v>199</v>
      </c>
      <c r="M37" s="229" t="s">
        <v>199</v>
      </c>
      <c r="N37" s="154" t="s">
        <v>199</v>
      </c>
      <c r="O37" s="149" t="s">
        <v>199</v>
      </c>
      <c r="P37" s="151" t="s">
        <v>199</v>
      </c>
      <c r="Q37" s="151" t="s">
        <v>199</v>
      </c>
      <c r="R37" s="151" t="s">
        <v>199</v>
      </c>
      <c r="S37" s="228" t="s">
        <v>199</v>
      </c>
      <c r="T37" s="151" t="s">
        <v>199</v>
      </c>
      <c r="V37" s="166"/>
      <c r="W37" s="149" t="s">
        <v>3</v>
      </c>
      <c r="X37" s="151">
        <v>4.87</v>
      </c>
      <c r="Y37" s="151">
        <v>4.72</v>
      </c>
      <c r="Z37" s="151">
        <v>7.15</v>
      </c>
      <c r="AA37" s="151">
        <v>5.17</v>
      </c>
      <c r="AB37" s="151">
        <v>1.04</v>
      </c>
      <c r="AC37" s="151">
        <v>2.13</v>
      </c>
      <c r="AD37" s="229">
        <v>6.87</v>
      </c>
      <c r="AE37" s="229">
        <v>4.67</v>
      </c>
      <c r="AF37" s="229" t="s">
        <v>199</v>
      </c>
      <c r="AG37" s="229" t="s">
        <v>199</v>
      </c>
      <c r="AH37" s="229" t="s">
        <v>199</v>
      </c>
      <c r="AI37" s="229" t="s">
        <v>199</v>
      </c>
      <c r="AJ37" s="229" t="s">
        <v>199</v>
      </c>
      <c r="AK37" s="151" t="s">
        <v>199</v>
      </c>
      <c r="AL37" s="151" t="s">
        <v>199</v>
      </c>
      <c r="AM37" s="151" t="s">
        <v>199</v>
      </c>
      <c r="AN37" s="151" t="s">
        <v>199</v>
      </c>
      <c r="AO37" s="151" t="s">
        <v>199</v>
      </c>
      <c r="AP37" s="151"/>
      <c r="AQ37" s="152"/>
      <c r="AR37" s="149" t="s">
        <v>3</v>
      </c>
      <c r="AS37" s="151">
        <v>9.93</v>
      </c>
      <c r="AT37" s="151">
        <v>10.55</v>
      </c>
      <c r="AU37" s="151">
        <v>12.35</v>
      </c>
      <c r="AV37" s="228">
        <v>10.94</v>
      </c>
      <c r="AW37" s="151">
        <v>9.6</v>
      </c>
      <c r="AX37" s="151">
        <v>4.5999999999999996</v>
      </c>
      <c r="AY37" s="149">
        <v>10.55</v>
      </c>
      <c r="AZ37" s="149">
        <v>2.4</v>
      </c>
      <c r="BA37" s="229" t="s">
        <v>199</v>
      </c>
      <c r="BB37" s="229" t="s">
        <v>199</v>
      </c>
      <c r="BC37" s="229" t="s">
        <v>199</v>
      </c>
      <c r="BD37" s="154" t="s">
        <v>199</v>
      </c>
      <c r="BE37" s="149" t="s">
        <v>199</v>
      </c>
      <c r="BF37" s="151" t="s">
        <v>199</v>
      </c>
      <c r="BG37" s="151" t="s">
        <v>199</v>
      </c>
      <c r="BH37" s="151" t="s">
        <v>199</v>
      </c>
      <c r="BI37" s="228" t="s">
        <v>199</v>
      </c>
      <c r="BJ37" s="151" t="s">
        <v>199</v>
      </c>
    </row>
    <row r="38" spans="1:62" x14ac:dyDescent="0.25">
      <c r="A38" s="166"/>
      <c r="B38" s="149" t="s">
        <v>4</v>
      </c>
      <c r="C38" s="151">
        <v>2.41</v>
      </c>
      <c r="D38" s="151">
        <v>0.84</v>
      </c>
      <c r="E38" s="151">
        <v>3.66</v>
      </c>
      <c r="F38" s="228">
        <v>3.27</v>
      </c>
      <c r="G38" s="151">
        <v>1.77</v>
      </c>
      <c r="H38" s="151">
        <v>0.96</v>
      </c>
      <c r="I38" s="149">
        <v>-0.04</v>
      </c>
      <c r="J38" s="149">
        <v>-2.04</v>
      </c>
      <c r="K38" s="229" t="s">
        <v>199</v>
      </c>
      <c r="L38" s="229" t="s">
        <v>199</v>
      </c>
      <c r="M38" s="229" t="s">
        <v>199</v>
      </c>
      <c r="N38" s="154" t="s">
        <v>199</v>
      </c>
      <c r="O38" s="149" t="s">
        <v>199</v>
      </c>
      <c r="P38" s="151" t="s">
        <v>199</v>
      </c>
      <c r="Q38" s="151" t="s">
        <v>199</v>
      </c>
      <c r="R38" s="151" t="s">
        <v>199</v>
      </c>
      <c r="S38" s="228" t="s">
        <v>199</v>
      </c>
      <c r="T38" s="151" t="s">
        <v>199</v>
      </c>
      <c r="V38" s="166"/>
      <c r="W38" s="149" t="s">
        <v>4</v>
      </c>
      <c r="X38" s="151">
        <v>7.4</v>
      </c>
      <c r="Y38" s="151">
        <v>5.59</v>
      </c>
      <c r="Z38" s="151">
        <v>11.07</v>
      </c>
      <c r="AA38" s="151">
        <v>8.6</v>
      </c>
      <c r="AB38" s="151">
        <v>2.82</v>
      </c>
      <c r="AC38" s="151">
        <v>3.11</v>
      </c>
      <c r="AD38" s="229">
        <v>6.83</v>
      </c>
      <c r="AE38" s="229">
        <v>2.54</v>
      </c>
      <c r="AF38" s="229" t="s">
        <v>199</v>
      </c>
      <c r="AG38" s="229" t="s">
        <v>199</v>
      </c>
      <c r="AH38" s="229" t="s">
        <v>199</v>
      </c>
      <c r="AI38" s="229" t="s">
        <v>199</v>
      </c>
      <c r="AJ38" s="229" t="s">
        <v>199</v>
      </c>
      <c r="AK38" s="151" t="s">
        <v>199</v>
      </c>
      <c r="AL38" s="151" t="s">
        <v>199</v>
      </c>
      <c r="AM38" s="151" t="s">
        <v>199</v>
      </c>
      <c r="AN38" s="151" t="s">
        <v>199</v>
      </c>
      <c r="AO38" s="151" t="s">
        <v>199</v>
      </c>
      <c r="AP38" s="151"/>
      <c r="AQ38" s="152"/>
      <c r="AR38" s="149" t="s">
        <v>4</v>
      </c>
      <c r="AS38" s="151">
        <v>9.0500000000000007</v>
      </c>
      <c r="AT38" s="151">
        <v>8.8699999999999992</v>
      </c>
      <c r="AU38" s="151">
        <v>14.68</v>
      </c>
      <c r="AV38" s="228">
        <v>10.71</v>
      </c>
      <c r="AW38" s="151">
        <v>7.43</v>
      </c>
      <c r="AX38" s="151">
        <v>1.74</v>
      </c>
      <c r="AY38" s="149">
        <v>7.5</v>
      </c>
      <c r="AZ38" s="149">
        <v>1.86</v>
      </c>
      <c r="BA38" s="229" t="s">
        <v>199</v>
      </c>
      <c r="BB38" s="229" t="s">
        <v>199</v>
      </c>
      <c r="BC38" s="229" t="s">
        <v>199</v>
      </c>
      <c r="BD38" s="154" t="s">
        <v>199</v>
      </c>
      <c r="BE38" s="149" t="s">
        <v>199</v>
      </c>
      <c r="BF38" s="151" t="s">
        <v>199</v>
      </c>
      <c r="BG38" s="151" t="s">
        <v>199</v>
      </c>
      <c r="BH38" s="151" t="s">
        <v>199</v>
      </c>
      <c r="BI38" s="228" t="s">
        <v>199</v>
      </c>
      <c r="BJ38" s="151" t="s">
        <v>199</v>
      </c>
    </row>
    <row r="39" spans="1:62" x14ac:dyDescent="0.25">
      <c r="A39" s="166"/>
      <c r="B39" s="149" t="s">
        <v>187</v>
      </c>
      <c r="C39" s="151">
        <v>2.1800000000000002</v>
      </c>
      <c r="D39" s="151">
        <v>2.5299999999999998</v>
      </c>
      <c r="E39" s="151">
        <v>2.72</v>
      </c>
      <c r="F39" s="228">
        <v>2.4</v>
      </c>
      <c r="G39" s="151">
        <v>0.41</v>
      </c>
      <c r="H39" s="151">
        <v>1.84</v>
      </c>
      <c r="I39" s="149">
        <v>2.42</v>
      </c>
      <c r="J39" s="149">
        <v>2.14</v>
      </c>
      <c r="K39" s="229" t="s">
        <v>199</v>
      </c>
      <c r="L39" s="229" t="s">
        <v>199</v>
      </c>
      <c r="M39" s="229" t="s">
        <v>199</v>
      </c>
      <c r="N39" s="154" t="s">
        <v>199</v>
      </c>
      <c r="O39" s="149" t="s">
        <v>199</v>
      </c>
      <c r="P39" s="151" t="s">
        <v>199</v>
      </c>
      <c r="Q39" s="151" t="s">
        <v>199</v>
      </c>
      <c r="R39" s="151" t="s">
        <v>199</v>
      </c>
      <c r="S39" s="228" t="s">
        <v>199</v>
      </c>
      <c r="T39" s="151" t="s">
        <v>199</v>
      </c>
      <c r="V39" s="166"/>
      <c r="W39" s="149" t="s">
        <v>187</v>
      </c>
      <c r="X39" s="151">
        <v>9.74</v>
      </c>
      <c r="Y39" s="151">
        <v>8.26</v>
      </c>
      <c r="Z39" s="151">
        <v>14.09</v>
      </c>
      <c r="AA39" s="151">
        <v>11.21</v>
      </c>
      <c r="AB39" s="151">
        <v>3.24</v>
      </c>
      <c r="AC39" s="151">
        <v>5.01</v>
      </c>
      <c r="AD39" s="229">
        <v>9.42</v>
      </c>
      <c r="AE39" s="229">
        <v>4.7300000000000004</v>
      </c>
      <c r="AF39" s="229" t="s">
        <v>199</v>
      </c>
      <c r="AG39" s="229" t="s">
        <v>199</v>
      </c>
      <c r="AH39" s="229" t="s">
        <v>199</v>
      </c>
      <c r="AI39" s="229" t="s">
        <v>199</v>
      </c>
      <c r="AJ39" s="229" t="s">
        <v>199</v>
      </c>
      <c r="AK39" s="151" t="s">
        <v>199</v>
      </c>
      <c r="AL39" s="151" t="s">
        <v>199</v>
      </c>
      <c r="AM39" s="151" t="s">
        <v>199</v>
      </c>
      <c r="AN39" s="151" t="s">
        <v>199</v>
      </c>
      <c r="AO39" s="151" t="s">
        <v>199</v>
      </c>
      <c r="AP39" s="151"/>
      <c r="AQ39" s="152"/>
      <c r="AR39" s="149" t="s">
        <v>187</v>
      </c>
      <c r="AS39" s="151">
        <v>9.74</v>
      </c>
      <c r="AT39" s="151">
        <v>8.26</v>
      </c>
      <c r="AU39" s="151">
        <v>14.09</v>
      </c>
      <c r="AV39" s="228">
        <v>11.21</v>
      </c>
      <c r="AW39" s="151">
        <v>3.24</v>
      </c>
      <c r="AX39" s="151">
        <v>5.01</v>
      </c>
      <c r="AY39" s="149">
        <v>9.42</v>
      </c>
      <c r="AZ39" s="149">
        <v>4.7300000000000004</v>
      </c>
      <c r="BA39" s="229" t="s">
        <v>199</v>
      </c>
      <c r="BB39" s="229" t="s">
        <v>199</v>
      </c>
      <c r="BC39" s="229" t="s">
        <v>199</v>
      </c>
      <c r="BD39" s="154" t="s">
        <v>199</v>
      </c>
      <c r="BE39" s="149" t="s">
        <v>199</v>
      </c>
      <c r="BF39" s="151" t="s">
        <v>199</v>
      </c>
      <c r="BG39" s="151" t="s">
        <v>199</v>
      </c>
      <c r="BH39" s="151" t="s">
        <v>199</v>
      </c>
      <c r="BI39" s="228" t="s">
        <v>199</v>
      </c>
      <c r="BJ39" s="151" t="s">
        <v>199</v>
      </c>
    </row>
    <row r="40" spans="1:62" x14ac:dyDescent="0.25">
      <c r="A40" s="166">
        <v>2012</v>
      </c>
      <c r="B40" s="149" t="s">
        <v>2</v>
      </c>
      <c r="C40" s="151">
        <v>2.58</v>
      </c>
      <c r="D40" s="151">
        <v>0.26</v>
      </c>
      <c r="E40" s="151">
        <v>3.15</v>
      </c>
      <c r="F40" s="228">
        <v>2.2599999999999998</v>
      </c>
      <c r="G40" s="151">
        <v>10.67</v>
      </c>
      <c r="H40" s="151">
        <v>2.86</v>
      </c>
      <c r="I40" s="149">
        <v>1.24</v>
      </c>
      <c r="J40" s="149">
        <v>3.03</v>
      </c>
      <c r="K40" s="229" t="s">
        <v>199</v>
      </c>
      <c r="L40" s="229" t="s">
        <v>199</v>
      </c>
      <c r="M40" s="229" t="s">
        <v>199</v>
      </c>
      <c r="N40" s="154" t="s">
        <v>199</v>
      </c>
      <c r="O40" s="149" t="s">
        <v>199</v>
      </c>
      <c r="P40" s="151" t="s">
        <v>199</v>
      </c>
      <c r="Q40" s="151" t="s">
        <v>199</v>
      </c>
      <c r="R40" s="151" t="s">
        <v>199</v>
      </c>
      <c r="S40" s="228" t="s">
        <v>199</v>
      </c>
      <c r="T40" s="151" t="s">
        <v>199</v>
      </c>
      <c r="V40" s="166">
        <v>2012</v>
      </c>
      <c r="W40" s="149" t="s">
        <v>2</v>
      </c>
      <c r="X40" s="151">
        <v>2.58</v>
      </c>
      <c r="Y40" s="151">
        <v>0.26</v>
      </c>
      <c r="Z40" s="151">
        <v>3.15</v>
      </c>
      <c r="AA40" s="151">
        <v>2.2599999999999998</v>
      </c>
      <c r="AB40" s="151">
        <v>10.67</v>
      </c>
      <c r="AC40" s="151">
        <v>2.86</v>
      </c>
      <c r="AD40" s="229">
        <v>1.24</v>
      </c>
      <c r="AE40" s="229">
        <v>3.03</v>
      </c>
      <c r="AF40" s="229" t="s">
        <v>199</v>
      </c>
      <c r="AG40" s="229" t="s">
        <v>199</v>
      </c>
      <c r="AH40" s="229" t="s">
        <v>199</v>
      </c>
      <c r="AI40" s="229" t="s">
        <v>199</v>
      </c>
      <c r="AJ40" s="229" t="s">
        <v>199</v>
      </c>
      <c r="AK40" s="151" t="s">
        <v>199</v>
      </c>
      <c r="AL40" s="151" t="s">
        <v>199</v>
      </c>
      <c r="AM40" s="151" t="s">
        <v>199</v>
      </c>
      <c r="AN40" s="151" t="s">
        <v>199</v>
      </c>
      <c r="AO40" s="151" t="s">
        <v>199</v>
      </c>
      <c r="AP40" s="151"/>
      <c r="AQ40" s="152">
        <v>2012</v>
      </c>
      <c r="AR40" s="149" t="s">
        <v>2</v>
      </c>
      <c r="AS40" s="151">
        <v>9.51</v>
      </c>
      <c r="AT40" s="151">
        <v>5.66</v>
      </c>
      <c r="AU40" s="151">
        <v>14.35</v>
      </c>
      <c r="AV40" s="228">
        <v>10.29</v>
      </c>
      <c r="AW40" s="151">
        <v>13.79</v>
      </c>
      <c r="AX40" s="151">
        <v>6.4</v>
      </c>
      <c r="AY40" s="149">
        <v>6.49</v>
      </c>
      <c r="AZ40" s="149">
        <v>3.93</v>
      </c>
      <c r="BA40" s="229" t="s">
        <v>199</v>
      </c>
      <c r="BB40" s="229" t="s">
        <v>199</v>
      </c>
      <c r="BC40" s="229" t="s">
        <v>199</v>
      </c>
      <c r="BD40" s="154" t="s">
        <v>199</v>
      </c>
      <c r="BE40" s="149" t="s">
        <v>199</v>
      </c>
      <c r="BF40" s="151" t="s">
        <v>199</v>
      </c>
      <c r="BG40" s="151" t="s">
        <v>199</v>
      </c>
      <c r="BH40" s="151" t="s">
        <v>199</v>
      </c>
      <c r="BI40" s="228" t="s">
        <v>199</v>
      </c>
      <c r="BJ40" s="151" t="s">
        <v>199</v>
      </c>
    </row>
    <row r="41" spans="1:62" x14ac:dyDescent="0.25">
      <c r="A41" s="166"/>
      <c r="B41" s="149" t="s">
        <v>3</v>
      </c>
      <c r="C41" s="151">
        <v>3.5</v>
      </c>
      <c r="D41" s="151">
        <v>5.94</v>
      </c>
      <c r="E41" s="151">
        <v>4.43</v>
      </c>
      <c r="F41" s="228">
        <v>3.48</v>
      </c>
      <c r="G41" s="151">
        <v>4.9800000000000004</v>
      </c>
      <c r="H41" s="151">
        <v>3.3</v>
      </c>
      <c r="I41" s="149">
        <v>3.4</v>
      </c>
      <c r="J41" s="149">
        <v>1.1200000000000001</v>
      </c>
      <c r="K41" s="229" t="s">
        <v>199</v>
      </c>
      <c r="L41" s="229" t="s">
        <v>199</v>
      </c>
      <c r="M41" s="229" t="s">
        <v>199</v>
      </c>
      <c r="N41" s="154" t="s">
        <v>199</v>
      </c>
      <c r="O41" s="149" t="s">
        <v>199</v>
      </c>
      <c r="P41" s="151" t="s">
        <v>199</v>
      </c>
      <c r="Q41" s="151" t="s">
        <v>199</v>
      </c>
      <c r="R41" s="151" t="s">
        <v>199</v>
      </c>
      <c r="S41" s="228" t="s">
        <v>199</v>
      </c>
      <c r="T41" s="151" t="s">
        <v>199</v>
      </c>
      <c r="V41" s="166"/>
      <c r="W41" s="149" t="s">
        <v>3</v>
      </c>
      <c r="X41" s="151">
        <v>6.17</v>
      </c>
      <c r="Y41" s="151">
        <v>6.21</v>
      </c>
      <c r="Z41" s="151">
        <v>7.71</v>
      </c>
      <c r="AA41" s="151">
        <v>5.82</v>
      </c>
      <c r="AB41" s="151">
        <v>16.18</v>
      </c>
      <c r="AC41" s="151">
        <v>6.26</v>
      </c>
      <c r="AD41" s="229">
        <v>4.68</v>
      </c>
      <c r="AE41" s="229">
        <v>4.18</v>
      </c>
      <c r="AF41" s="229" t="s">
        <v>199</v>
      </c>
      <c r="AG41" s="229" t="s">
        <v>199</v>
      </c>
      <c r="AH41" s="229" t="s">
        <v>199</v>
      </c>
      <c r="AI41" s="229" t="s">
        <v>199</v>
      </c>
      <c r="AJ41" s="229" t="s">
        <v>199</v>
      </c>
      <c r="AK41" s="151" t="s">
        <v>199</v>
      </c>
      <c r="AL41" s="151" t="s">
        <v>199</v>
      </c>
      <c r="AM41" s="151" t="s">
        <v>199</v>
      </c>
      <c r="AN41" s="151" t="s">
        <v>199</v>
      </c>
      <c r="AO41" s="151" t="s">
        <v>199</v>
      </c>
      <c r="AP41" s="151"/>
      <c r="AQ41" s="152"/>
      <c r="AR41" s="149" t="s">
        <v>3</v>
      </c>
      <c r="AS41" s="151">
        <v>11.1</v>
      </c>
      <c r="AT41" s="151">
        <v>9.8000000000000007</v>
      </c>
      <c r="AU41" s="151">
        <v>14.7</v>
      </c>
      <c r="AV41" s="228">
        <v>11.91</v>
      </c>
      <c r="AW41" s="151">
        <v>18.71</v>
      </c>
      <c r="AX41" s="151">
        <v>9.25</v>
      </c>
      <c r="AY41" s="149">
        <v>7.18</v>
      </c>
      <c r="AZ41" s="149">
        <v>4.24</v>
      </c>
      <c r="BA41" s="229" t="s">
        <v>199</v>
      </c>
      <c r="BB41" s="229" t="s">
        <v>199</v>
      </c>
      <c r="BC41" s="229" t="s">
        <v>199</v>
      </c>
      <c r="BD41" s="154" t="s">
        <v>199</v>
      </c>
      <c r="BE41" s="149" t="s">
        <v>199</v>
      </c>
      <c r="BF41" s="151" t="s">
        <v>199</v>
      </c>
      <c r="BG41" s="151" t="s">
        <v>199</v>
      </c>
      <c r="BH41" s="151" t="s">
        <v>199</v>
      </c>
      <c r="BI41" s="228" t="s">
        <v>199</v>
      </c>
      <c r="BJ41" s="151" t="s">
        <v>199</v>
      </c>
    </row>
    <row r="42" spans="1:62" x14ac:dyDescent="0.25">
      <c r="A42" s="166"/>
      <c r="B42" s="149" t="s">
        <v>4</v>
      </c>
      <c r="C42" s="151">
        <v>2.33</v>
      </c>
      <c r="D42" s="151">
        <v>-0.87</v>
      </c>
      <c r="E42" s="151">
        <v>1.4</v>
      </c>
      <c r="F42" s="228">
        <v>3.32</v>
      </c>
      <c r="G42" s="151">
        <v>2.2799999999999998</v>
      </c>
      <c r="H42" s="151">
        <v>-0.56999999999999995</v>
      </c>
      <c r="I42" s="149">
        <v>1.37</v>
      </c>
      <c r="J42" s="149">
        <v>3.09</v>
      </c>
      <c r="K42" s="229" t="s">
        <v>199</v>
      </c>
      <c r="L42" s="229" t="s">
        <v>199</v>
      </c>
      <c r="M42" s="229" t="s">
        <v>199</v>
      </c>
      <c r="N42" s="154" t="s">
        <v>199</v>
      </c>
      <c r="O42" s="149" t="s">
        <v>199</v>
      </c>
      <c r="P42" s="151" t="s">
        <v>199</v>
      </c>
      <c r="Q42" s="151" t="s">
        <v>199</v>
      </c>
      <c r="R42" s="151" t="s">
        <v>199</v>
      </c>
      <c r="S42" s="228" t="s">
        <v>199</v>
      </c>
      <c r="T42" s="151" t="s">
        <v>199</v>
      </c>
      <c r="V42" s="166"/>
      <c r="W42" s="149" t="s">
        <v>4</v>
      </c>
      <c r="X42" s="151">
        <v>8.65</v>
      </c>
      <c r="Y42" s="151">
        <v>5.28</v>
      </c>
      <c r="Z42" s="151">
        <v>9.2200000000000006</v>
      </c>
      <c r="AA42" s="151">
        <v>9.34</v>
      </c>
      <c r="AB42" s="151">
        <v>18.829999999999998</v>
      </c>
      <c r="AC42" s="151">
        <v>5.65</v>
      </c>
      <c r="AD42" s="229">
        <v>6.12</v>
      </c>
      <c r="AE42" s="229">
        <v>7.4</v>
      </c>
      <c r="AF42" s="229" t="s">
        <v>199</v>
      </c>
      <c r="AG42" s="229" t="s">
        <v>199</v>
      </c>
      <c r="AH42" s="229" t="s">
        <v>199</v>
      </c>
      <c r="AI42" s="229" t="s">
        <v>199</v>
      </c>
      <c r="AJ42" s="229" t="s">
        <v>199</v>
      </c>
      <c r="AK42" s="151" t="s">
        <v>199</v>
      </c>
      <c r="AL42" s="151" t="s">
        <v>199</v>
      </c>
      <c r="AM42" s="151" t="s">
        <v>199</v>
      </c>
      <c r="AN42" s="151" t="s">
        <v>199</v>
      </c>
      <c r="AO42" s="151" t="s">
        <v>199</v>
      </c>
      <c r="AP42" s="151"/>
      <c r="AQ42" s="152"/>
      <c r="AR42" s="149" t="s">
        <v>4</v>
      </c>
      <c r="AS42" s="151">
        <v>11.02</v>
      </c>
      <c r="AT42" s="151">
        <v>7.94</v>
      </c>
      <c r="AU42" s="151">
        <v>12.2</v>
      </c>
      <c r="AV42" s="228">
        <v>11.96</v>
      </c>
      <c r="AW42" s="151">
        <v>19.32</v>
      </c>
      <c r="AX42" s="151">
        <v>7.59</v>
      </c>
      <c r="AY42" s="149">
        <v>8.69</v>
      </c>
      <c r="AZ42" s="149">
        <v>9.6999999999999993</v>
      </c>
      <c r="BA42" s="229" t="s">
        <v>199</v>
      </c>
      <c r="BB42" s="229" t="s">
        <v>199</v>
      </c>
      <c r="BC42" s="229" t="s">
        <v>199</v>
      </c>
      <c r="BD42" s="154" t="s">
        <v>199</v>
      </c>
      <c r="BE42" s="149" t="s">
        <v>199</v>
      </c>
      <c r="BF42" s="151" t="s">
        <v>199</v>
      </c>
      <c r="BG42" s="151" t="s">
        <v>199</v>
      </c>
      <c r="BH42" s="151" t="s">
        <v>199</v>
      </c>
      <c r="BI42" s="228" t="s">
        <v>199</v>
      </c>
      <c r="BJ42" s="151" t="s">
        <v>199</v>
      </c>
    </row>
    <row r="43" spans="1:62" x14ac:dyDescent="0.25">
      <c r="A43" s="166"/>
      <c r="B43" s="149" t="s">
        <v>187</v>
      </c>
      <c r="C43" s="151">
        <v>2.4700000000000002</v>
      </c>
      <c r="D43" s="151">
        <v>-1.03</v>
      </c>
      <c r="E43" s="151">
        <v>1.86</v>
      </c>
      <c r="F43" s="228">
        <v>3.15</v>
      </c>
      <c r="G43" s="151">
        <v>4.43</v>
      </c>
      <c r="H43" s="151">
        <v>1.66</v>
      </c>
      <c r="I43" s="149">
        <v>0.59</v>
      </c>
      <c r="J43" s="149">
        <v>2.88</v>
      </c>
      <c r="K43" s="229" t="s">
        <v>199</v>
      </c>
      <c r="L43" s="229" t="s">
        <v>199</v>
      </c>
      <c r="M43" s="229" t="s">
        <v>199</v>
      </c>
      <c r="N43" s="154" t="s">
        <v>199</v>
      </c>
      <c r="O43" s="149" t="s">
        <v>199</v>
      </c>
      <c r="P43" s="151" t="s">
        <v>199</v>
      </c>
      <c r="Q43" s="151" t="s">
        <v>199</v>
      </c>
      <c r="R43" s="151" t="s">
        <v>199</v>
      </c>
      <c r="S43" s="228" t="s">
        <v>199</v>
      </c>
      <c r="T43" s="151" t="s">
        <v>199</v>
      </c>
      <c r="V43" s="166"/>
      <c r="W43" s="149" t="s">
        <v>187</v>
      </c>
      <c r="X43" s="151">
        <v>11.33</v>
      </c>
      <c r="Y43" s="151">
        <v>4.1900000000000004</v>
      </c>
      <c r="Z43" s="151">
        <v>11.26</v>
      </c>
      <c r="AA43" s="151">
        <v>12.78</v>
      </c>
      <c r="AB43" s="151">
        <v>24.09</v>
      </c>
      <c r="AC43" s="151">
        <v>7.4</v>
      </c>
      <c r="AD43" s="229">
        <v>6.75</v>
      </c>
      <c r="AE43" s="229">
        <v>10.49</v>
      </c>
      <c r="AF43" s="229" t="s">
        <v>199</v>
      </c>
      <c r="AG43" s="229" t="s">
        <v>199</v>
      </c>
      <c r="AH43" s="229" t="s">
        <v>199</v>
      </c>
      <c r="AI43" s="229" t="s">
        <v>199</v>
      </c>
      <c r="AJ43" s="229" t="s">
        <v>199</v>
      </c>
      <c r="AK43" s="151" t="s">
        <v>199</v>
      </c>
      <c r="AL43" s="151" t="s">
        <v>199</v>
      </c>
      <c r="AM43" s="151" t="s">
        <v>199</v>
      </c>
      <c r="AN43" s="151" t="s">
        <v>199</v>
      </c>
      <c r="AO43" s="151" t="s">
        <v>199</v>
      </c>
      <c r="AP43" s="151"/>
      <c r="AQ43" s="152"/>
      <c r="AR43" s="149" t="s">
        <v>187</v>
      </c>
      <c r="AS43" s="151">
        <v>11.33</v>
      </c>
      <c r="AT43" s="151">
        <v>4.1900000000000004</v>
      </c>
      <c r="AU43" s="151">
        <v>11.26</v>
      </c>
      <c r="AV43" s="228">
        <v>12.78</v>
      </c>
      <c r="AW43" s="151">
        <v>24.09</v>
      </c>
      <c r="AX43" s="151">
        <v>7.4</v>
      </c>
      <c r="AY43" s="149">
        <v>6.75</v>
      </c>
      <c r="AZ43" s="149">
        <v>10.49</v>
      </c>
      <c r="BA43" s="229" t="s">
        <v>199</v>
      </c>
      <c r="BB43" s="229" t="s">
        <v>199</v>
      </c>
      <c r="BC43" s="229" t="s">
        <v>199</v>
      </c>
      <c r="BD43" s="154" t="s">
        <v>199</v>
      </c>
      <c r="BE43" s="149" t="s">
        <v>199</v>
      </c>
      <c r="BF43" s="151" t="s">
        <v>199</v>
      </c>
      <c r="BG43" s="151" t="s">
        <v>199</v>
      </c>
      <c r="BH43" s="151" t="s">
        <v>199</v>
      </c>
      <c r="BI43" s="228" t="s">
        <v>199</v>
      </c>
      <c r="BJ43" s="151" t="s">
        <v>199</v>
      </c>
    </row>
    <row r="44" spans="1:62" x14ac:dyDescent="0.25">
      <c r="A44" s="166">
        <v>2013</v>
      </c>
      <c r="B44" s="149" t="s">
        <v>2</v>
      </c>
      <c r="C44" s="151">
        <v>2.98</v>
      </c>
      <c r="D44" s="151">
        <v>3.67</v>
      </c>
      <c r="E44" s="151">
        <v>1.73</v>
      </c>
      <c r="F44" s="228">
        <v>3.5</v>
      </c>
      <c r="G44" s="151">
        <v>3.09</v>
      </c>
      <c r="H44" s="151">
        <v>0.55000000000000004</v>
      </c>
      <c r="I44" s="149">
        <v>3.44</v>
      </c>
      <c r="J44" s="149">
        <v>1.41</v>
      </c>
      <c r="K44" s="229" t="s">
        <v>199</v>
      </c>
      <c r="L44" s="229" t="s">
        <v>199</v>
      </c>
      <c r="M44" s="229" t="s">
        <v>199</v>
      </c>
      <c r="N44" s="154" t="s">
        <v>199</v>
      </c>
      <c r="O44" s="149" t="s">
        <v>199</v>
      </c>
      <c r="P44" s="151" t="s">
        <v>199</v>
      </c>
      <c r="Q44" s="151" t="s">
        <v>199</v>
      </c>
      <c r="R44" s="151" t="s">
        <v>199</v>
      </c>
      <c r="S44" s="228" t="s">
        <v>199</v>
      </c>
      <c r="T44" s="151" t="s">
        <v>199</v>
      </c>
      <c r="V44" s="166">
        <v>2013</v>
      </c>
      <c r="W44" s="149" t="s">
        <v>2</v>
      </c>
      <c r="X44" s="151">
        <v>2.98</v>
      </c>
      <c r="Y44" s="151">
        <v>3.67</v>
      </c>
      <c r="Z44" s="151">
        <v>1.73</v>
      </c>
      <c r="AA44" s="151">
        <v>3.5</v>
      </c>
      <c r="AB44" s="151">
        <v>3.09</v>
      </c>
      <c r="AC44" s="151">
        <v>0.55000000000000004</v>
      </c>
      <c r="AD44" s="229">
        <v>3.44</v>
      </c>
      <c r="AE44" s="229">
        <v>1.41</v>
      </c>
      <c r="AF44" s="229" t="s">
        <v>199</v>
      </c>
      <c r="AG44" s="229" t="s">
        <v>199</v>
      </c>
      <c r="AH44" s="229" t="s">
        <v>199</v>
      </c>
      <c r="AI44" s="229" t="s">
        <v>199</v>
      </c>
      <c r="AJ44" s="229" t="s">
        <v>199</v>
      </c>
      <c r="AK44" s="151" t="s">
        <v>199</v>
      </c>
      <c r="AL44" s="151" t="s">
        <v>199</v>
      </c>
      <c r="AM44" s="151" t="s">
        <v>199</v>
      </c>
      <c r="AN44" s="151" t="s">
        <v>199</v>
      </c>
      <c r="AO44" s="151" t="s">
        <v>199</v>
      </c>
      <c r="AP44" s="151"/>
      <c r="AQ44" s="152">
        <v>2013</v>
      </c>
      <c r="AR44" s="149" t="s">
        <v>2</v>
      </c>
      <c r="AS44" s="151">
        <v>11.76</v>
      </c>
      <c r="AT44" s="151">
        <v>7.74</v>
      </c>
      <c r="AU44" s="151">
        <v>9.73</v>
      </c>
      <c r="AV44" s="228">
        <v>14.15</v>
      </c>
      <c r="AW44" s="151">
        <v>15.59</v>
      </c>
      <c r="AX44" s="151">
        <v>4.9800000000000004</v>
      </c>
      <c r="AY44" s="149">
        <v>9.07</v>
      </c>
      <c r="AZ44" s="149">
        <v>8.76</v>
      </c>
      <c r="BA44" s="229" t="s">
        <v>199</v>
      </c>
      <c r="BB44" s="229" t="s">
        <v>199</v>
      </c>
      <c r="BC44" s="229" t="s">
        <v>199</v>
      </c>
      <c r="BD44" s="154" t="s">
        <v>199</v>
      </c>
      <c r="BE44" s="149" t="s">
        <v>199</v>
      </c>
      <c r="BF44" s="151" t="s">
        <v>199</v>
      </c>
      <c r="BG44" s="151" t="s">
        <v>199</v>
      </c>
      <c r="BH44" s="151" t="s">
        <v>199</v>
      </c>
      <c r="BI44" s="228" t="s">
        <v>199</v>
      </c>
      <c r="BJ44" s="151" t="s">
        <v>199</v>
      </c>
    </row>
    <row r="45" spans="1:62" x14ac:dyDescent="0.25">
      <c r="A45" s="166"/>
      <c r="B45" s="149" t="s">
        <v>3</v>
      </c>
      <c r="C45" s="151">
        <v>3.69</v>
      </c>
      <c r="D45" s="151">
        <v>-0.55000000000000004</v>
      </c>
      <c r="E45" s="151">
        <v>3.01</v>
      </c>
      <c r="F45" s="228">
        <v>4.47</v>
      </c>
      <c r="G45" s="151">
        <v>2.13</v>
      </c>
      <c r="H45" s="151">
        <v>4.3099999999999996</v>
      </c>
      <c r="I45" s="149">
        <v>1.65</v>
      </c>
      <c r="J45" s="149">
        <v>3.23</v>
      </c>
      <c r="K45" s="229" t="s">
        <v>199</v>
      </c>
      <c r="L45" s="229" t="s">
        <v>199</v>
      </c>
      <c r="M45" s="229" t="s">
        <v>199</v>
      </c>
      <c r="N45" s="154" t="s">
        <v>199</v>
      </c>
      <c r="O45" s="149" t="s">
        <v>199</v>
      </c>
      <c r="P45" s="151" t="s">
        <v>199</v>
      </c>
      <c r="Q45" s="151" t="s">
        <v>199</v>
      </c>
      <c r="R45" s="151" t="s">
        <v>199</v>
      </c>
      <c r="S45" s="228" t="s">
        <v>199</v>
      </c>
      <c r="T45" s="151" t="s">
        <v>199</v>
      </c>
      <c r="V45" s="166"/>
      <c r="W45" s="149" t="s">
        <v>3</v>
      </c>
      <c r="X45" s="151">
        <v>6.78</v>
      </c>
      <c r="Y45" s="151">
        <v>3.1</v>
      </c>
      <c r="Z45" s="151">
        <v>4.8</v>
      </c>
      <c r="AA45" s="151">
        <v>8.1199999999999992</v>
      </c>
      <c r="AB45" s="151">
        <v>5.28</v>
      </c>
      <c r="AC45" s="151">
        <v>4.8899999999999997</v>
      </c>
      <c r="AD45" s="229">
        <v>5.15</v>
      </c>
      <c r="AE45" s="229">
        <v>4.68</v>
      </c>
      <c r="AF45" s="229" t="s">
        <v>199</v>
      </c>
      <c r="AG45" s="229" t="s">
        <v>199</v>
      </c>
      <c r="AH45" s="229" t="s">
        <v>199</v>
      </c>
      <c r="AI45" s="229" t="s">
        <v>199</v>
      </c>
      <c r="AJ45" s="229" t="s">
        <v>199</v>
      </c>
      <c r="AK45" s="151" t="s">
        <v>199</v>
      </c>
      <c r="AL45" s="151" t="s">
        <v>199</v>
      </c>
      <c r="AM45" s="151" t="s">
        <v>199</v>
      </c>
      <c r="AN45" s="151" t="s">
        <v>199</v>
      </c>
      <c r="AO45" s="151" t="s">
        <v>199</v>
      </c>
      <c r="AP45" s="151"/>
      <c r="AQ45" s="152"/>
      <c r="AR45" s="149" t="s">
        <v>3</v>
      </c>
      <c r="AS45" s="151">
        <v>11.97</v>
      </c>
      <c r="AT45" s="151">
        <v>1.1399999999999999</v>
      </c>
      <c r="AU45" s="151">
        <v>8.25</v>
      </c>
      <c r="AV45" s="228">
        <v>15.23</v>
      </c>
      <c r="AW45" s="151">
        <v>12.45</v>
      </c>
      <c r="AX45" s="151">
        <v>6.01</v>
      </c>
      <c r="AY45" s="149">
        <v>7.22</v>
      </c>
      <c r="AZ45" s="149">
        <v>11.02</v>
      </c>
      <c r="BA45" s="229" t="s">
        <v>199</v>
      </c>
      <c r="BB45" s="229" t="s">
        <v>199</v>
      </c>
      <c r="BC45" s="229" t="s">
        <v>199</v>
      </c>
      <c r="BD45" s="154" t="s">
        <v>199</v>
      </c>
      <c r="BE45" s="149" t="s">
        <v>199</v>
      </c>
      <c r="BF45" s="151" t="s">
        <v>199</v>
      </c>
      <c r="BG45" s="151" t="s">
        <v>199</v>
      </c>
      <c r="BH45" s="151" t="s">
        <v>199</v>
      </c>
      <c r="BI45" s="228" t="s">
        <v>199</v>
      </c>
      <c r="BJ45" s="151" t="s">
        <v>199</v>
      </c>
    </row>
    <row r="46" spans="1:62" x14ac:dyDescent="0.25">
      <c r="A46" s="166"/>
      <c r="B46" s="149" t="s">
        <v>4</v>
      </c>
      <c r="C46" s="151">
        <v>1.89</v>
      </c>
      <c r="D46" s="151">
        <v>0.73</v>
      </c>
      <c r="E46" s="151">
        <v>1.48</v>
      </c>
      <c r="F46" s="228">
        <v>0.93</v>
      </c>
      <c r="G46" s="151">
        <v>3.14</v>
      </c>
      <c r="H46" s="151">
        <v>2.65</v>
      </c>
      <c r="I46" s="149">
        <v>3.52</v>
      </c>
      <c r="J46" s="149">
        <v>5.01</v>
      </c>
      <c r="K46" s="229" t="s">
        <v>199</v>
      </c>
      <c r="L46" s="229" t="s">
        <v>199</v>
      </c>
      <c r="M46" s="229" t="s">
        <v>199</v>
      </c>
      <c r="N46" s="154" t="s">
        <v>199</v>
      </c>
      <c r="O46" s="149" t="s">
        <v>199</v>
      </c>
      <c r="P46" s="151" t="s">
        <v>199</v>
      </c>
      <c r="Q46" s="151" t="s">
        <v>199</v>
      </c>
      <c r="R46" s="151" t="s">
        <v>199</v>
      </c>
      <c r="S46" s="228" t="s">
        <v>199</v>
      </c>
      <c r="T46" s="151" t="s">
        <v>199</v>
      </c>
      <c r="V46" s="166"/>
      <c r="W46" s="149" t="s">
        <v>4</v>
      </c>
      <c r="X46" s="151">
        <v>8.7899999999999991</v>
      </c>
      <c r="Y46" s="151">
        <v>3.85</v>
      </c>
      <c r="Z46" s="151">
        <v>6.35</v>
      </c>
      <c r="AA46" s="151">
        <v>9.1300000000000008</v>
      </c>
      <c r="AB46" s="151">
        <v>8.58</v>
      </c>
      <c r="AC46" s="151">
        <v>7.66</v>
      </c>
      <c r="AD46" s="229">
        <v>8.85</v>
      </c>
      <c r="AE46" s="229">
        <v>9.93</v>
      </c>
      <c r="AF46" s="229" t="s">
        <v>199</v>
      </c>
      <c r="AG46" s="229" t="s">
        <v>199</v>
      </c>
      <c r="AH46" s="229" t="s">
        <v>199</v>
      </c>
      <c r="AI46" s="229" t="s">
        <v>199</v>
      </c>
      <c r="AJ46" s="229" t="s">
        <v>199</v>
      </c>
      <c r="AK46" s="151" t="s">
        <v>199</v>
      </c>
      <c r="AL46" s="151" t="s">
        <v>199</v>
      </c>
      <c r="AM46" s="151" t="s">
        <v>199</v>
      </c>
      <c r="AN46" s="151" t="s">
        <v>199</v>
      </c>
      <c r="AO46" s="151" t="s">
        <v>199</v>
      </c>
      <c r="AP46" s="151"/>
      <c r="AQ46" s="152"/>
      <c r="AR46" s="149" t="s">
        <v>4</v>
      </c>
      <c r="AS46" s="151">
        <v>11.48</v>
      </c>
      <c r="AT46" s="151">
        <v>2.78</v>
      </c>
      <c r="AU46" s="151">
        <v>8.33</v>
      </c>
      <c r="AV46" s="228">
        <v>12.57</v>
      </c>
      <c r="AW46" s="151">
        <v>13.39</v>
      </c>
      <c r="AX46" s="151">
        <v>9.4499999999999993</v>
      </c>
      <c r="AY46" s="149">
        <v>9.5</v>
      </c>
      <c r="AZ46" s="149">
        <v>13.09</v>
      </c>
      <c r="BA46" s="229" t="s">
        <v>199</v>
      </c>
      <c r="BB46" s="229" t="s">
        <v>199</v>
      </c>
      <c r="BC46" s="229" t="s">
        <v>199</v>
      </c>
      <c r="BD46" s="154" t="s">
        <v>199</v>
      </c>
      <c r="BE46" s="149" t="s">
        <v>199</v>
      </c>
      <c r="BF46" s="151" t="s">
        <v>199</v>
      </c>
      <c r="BG46" s="151" t="s">
        <v>199</v>
      </c>
      <c r="BH46" s="151" t="s">
        <v>199</v>
      </c>
      <c r="BI46" s="228" t="s">
        <v>199</v>
      </c>
      <c r="BJ46" s="151" t="s">
        <v>199</v>
      </c>
    </row>
    <row r="47" spans="1:62" x14ac:dyDescent="0.25">
      <c r="A47" s="166"/>
      <c r="B47" s="149" t="s">
        <v>187</v>
      </c>
      <c r="C47" s="151">
        <v>1.66</v>
      </c>
      <c r="D47" s="151">
        <v>2.76</v>
      </c>
      <c r="E47" s="151">
        <v>0.87</v>
      </c>
      <c r="F47" s="151">
        <v>1.73</v>
      </c>
      <c r="G47" s="151">
        <v>2.1800000000000002</v>
      </c>
      <c r="H47" s="151">
        <v>0.53</v>
      </c>
      <c r="I47" s="151">
        <v>1.23</v>
      </c>
      <c r="J47" s="149">
        <v>-1.79</v>
      </c>
      <c r="K47" s="229" t="s">
        <v>199</v>
      </c>
      <c r="L47" s="229" t="s">
        <v>199</v>
      </c>
      <c r="M47" s="229" t="s">
        <v>199</v>
      </c>
      <c r="N47" s="154" t="s">
        <v>199</v>
      </c>
      <c r="O47" s="149" t="s">
        <v>199</v>
      </c>
      <c r="P47" s="151" t="s">
        <v>199</v>
      </c>
      <c r="Q47" s="151" t="s">
        <v>199</v>
      </c>
      <c r="R47" s="151" t="s">
        <v>199</v>
      </c>
      <c r="S47" s="151" t="s">
        <v>199</v>
      </c>
      <c r="T47" s="151" t="s">
        <v>199</v>
      </c>
      <c r="V47" s="166"/>
      <c r="W47" s="149" t="s">
        <v>187</v>
      </c>
      <c r="X47" s="151">
        <v>10.59</v>
      </c>
      <c r="Y47" s="151">
        <v>6.72</v>
      </c>
      <c r="Z47" s="151">
        <v>7.27</v>
      </c>
      <c r="AA47" s="151">
        <v>11.02</v>
      </c>
      <c r="AB47" s="151">
        <v>10.95</v>
      </c>
      <c r="AC47" s="151">
        <v>8.24</v>
      </c>
      <c r="AD47" s="151">
        <v>10.199999999999999</v>
      </c>
      <c r="AE47" s="229">
        <v>7.96</v>
      </c>
      <c r="AF47" s="229" t="s">
        <v>199</v>
      </c>
      <c r="AG47" s="229" t="s">
        <v>199</v>
      </c>
      <c r="AH47" s="229" t="s">
        <v>199</v>
      </c>
      <c r="AI47" s="229" t="s">
        <v>199</v>
      </c>
      <c r="AJ47" s="229" t="s">
        <v>199</v>
      </c>
      <c r="AK47" s="151" t="s">
        <v>199</v>
      </c>
      <c r="AL47" s="151" t="s">
        <v>199</v>
      </c>
      <c r="AM47" s="151" t="s">
        <v>199</v>
      </c>
      <c r="AN47" s="151" t="s">
        <v>199</v>
      </c>
      <c r="AO47" s="151" t="s">
        <v>199</v>
      </c>
      <c r="AP47" s="151"/>
      <c r="AQ47" s="152"/>
      <c r="AR47" s="149" t="s">
        <v>5</v>
      </c>
      <c r="AS47" s="151">
        <v>10.59</v>
      </c>
      <c r="AT47" s="151">
        <v>6.72</v>
      </c>
      <c r="AU47" s="151">
        <v>7.27</v>
      </c>
      <c r="AV47" s="151">
        <v>11.02</v>
      </c>
      <c r="AW47" s="151">
        <v>10.95</v>
      </c>
      <c r="AX47" s="151">
        <v>8.24</v>
      </c>
      <c r="AY47" s="151">
        <v>10.199999999999999</v>
      </c>
      <c r="AZ47" s="149">
        <v>7.96</v>
      </c>
      <c r="BA47" s="229" t="s">
        <v>199</v>
      </c>
      <c r="BB47" s="229" t="s">
        <v>199</v>
      </c>
      <c r="BC47" s="229" t="s">
        <v>199</v>
      </c>
      <c r="BD47" s="154" t="s">
        <v>199</v>
      </c>
      <c r="BE47" s="149" t="s">
        <v>199</v>
      </c>
      <c r="BF47" s="151" t="s">
        <v>199</v>
      </c>
      <c r="BG47" s="151" t="s">
        <v>199</v>
      </c>
      <c r="BH47" s="151" t="s">
        <v>199</v>
      </c>
      <c r="BI47" s="151" t="s">
        <v>199</v>
      </c>
      <c r="BJ47" s="151" t="s">
        <v>199</v>
      </c>
    </row>
    <row r="48" spans="1:62" x14ac:dyDescent="0.25">
      <c r="A48" s="166">
        <v>2014</v>
      </c>
      <c r="B48" s="149" t="s">
        <v>2</v>
      </c>
      <c r="C48" s="151">
        <v>4.58</v>
      </c>
      <c r="D48" s="151">
        <v>0.45</v>
      </c>
      <c r="E48" s="151">
        <v>3.98</v>
      </c>
      <c r="F48" s="151">
        <v>5.69</v>
      </c>
      <c r="G48" s="151">
        <v>2.2999999999999998</v>
      </c>
      <c r="H48" s="151">
        <v>5.04</v>
      </c>
      <c r="I48" s="151">
        <v>1.76</v>
      </c>
      <c r="J48" s="149">
        <v>-0.36</v>
      </c>
      <c r="K48" s="229" t="s">
        <v>199</v>
      </c>
      <c r="L48" s="229" t="s">
        <v>199</v>
      </c>
      <c r="M48" s="229" t="s">
        <v>199</v>
      </c>
      <c r="N48" s="154" t="s">
        <v>199</v>
      </c>
      <c r="O48" s="149" t="s">
        <v>199</v>
      </c>
      <c r="P48" s="151" t="s">
        <v>199</v>
      </c>
      <c r="Q48" s="151" t="s">
        <v>199</v>
      </c>
      <c r="R48" s="151" t="s">
        <v>199</v>
      </c>
      <c r="S48" s="151" t="s">
        <v>199</v>
      </c>
      <c r="T48" s="151" t="s">
        <v>199</v>
      </c>
      <c r="V48" s="166">
        <v>2014</v>
      </c>
      <c r="W48" s="149" t="s">
        <v>2</v>
      </c>
      <c r="X48" s="151">
        <v>4.58</v>
      </c>
      <c r="Y48" s="151">
        <v>0.45</v>
      </c>
      <c r="Z48" s="151">
        <v>3.98</v>
      </c>
      <c r="AA48" s="151">
        <v>5.69</v>
      </c>
      <c r="AB48" s="151">
        <v>2.2999999999999998</v>
      </c>
      <c r="AC48" s="151">
        <v>5.04</v>
      </c>
      <c r="AD48" s="151">
        <v>1.76</v>
      </c>
      <c r="AE48" s="229">
        <v>-0.36</v>
      </c>
      <c r="AF48" s="229" t="s">
        <v>199</v>
      </c>
      <c r="AG48" s="229" t="s">
        <v>199</v>
      </c>
      <c r="AH48" s="229" t="s">
        <v>199</v>
      </c>
      <c r="AI48" s="229" t="s">
        <v>199</v>
      </c>
      <c r="AJ48" s="229" t="s">
        <v>199</v>
      </c>
      <c r="AK48" s="151" t="s">
        <v>199</v>
      </c>
      <c r="AL48" s="151" t="s">
        <v>199</v>
      </c>
      <c r="AM48" s="151" t="s">
        <v>199</v>
      </c>
      <c r="AN48" s="151" t="s">
        <v>199</v>
      </c>
      <c r="AO48" s="151" t="s">
        <v>199</v>
      </c>
      <c r="AP48" s="151"/>
      <c r="AQ48" s="152">
        <v>2014</v>
      </c>
      <c r="AR48" s="149" t="s">
        <v>2</v>
      </c>
      <c r="AS48" s="151">
        <v>12.32</v>
      </c>
      <c r="AT48" s="151">
        <v>3.4</v>
      </c>
      <c r="AU48" s="151">
        <v>9.65</v>
      </c>
      <c r="AV48" s="151">
        <v>13.36</v>
      </c>
      <c r="AW48" s="151">
        <v>10.1</v>
      </c>
      <c r="AX48" s="151">
        <v>13.07</v>
      </c>
      <c r="AY48" s="151">
        <v>8.4</v>
      </c>
      <c r="AZ48" s="149">
        <v>6.07</v>
      </c>
      <c r="BA48" s="229" t="s">
        <v>199</v>
      </c>
      <c r="BB48" s="229" t="s">
        <v>199</v>
      </c>
      <c r="BC48" s="229" t="s">
        <v>199</v>
      </c>
      <c r="BD48" s="154" t="s">
        <v>199</v>
      </c>
      <c r="BE48" s="149" t="s">
        <v>199</v>
      </c>
      <c r="BF48" s="151" t="s">
        <v>199</v>
      </c>
      <c r="BG48" s="151" t="s">
        <v>199</v>
      </c>
      <c r="BH48" s="151" t="s">
        <v>199</v>
      </c>
      <c r="BI48" s="151" t="s">
        <v>199</v>
      </c>
      <c r="BJ48" s="151" t="s">
        <v>199</v>
      </c>
    </row>
    <row r="49" spans="1:62" x14ac:dyDescent="0.25">
      <c r="A49" s="166"/>
      <c r="B49" s="149" t="s">
        <v>3</v>
      </c>
      <c r="C49" s="151">
        <v>1.54</v>
      </c>
      <c r="D49" s="151">
        <v>1.3</v>
      </c>
      <c r="E49" s="151">
        <v>3</v>
      </c>
      <c r="F49" s="151">
        <v>1.56</v>
      </c>
      <c r="G49" s="151">
        <v>0.6</v>
      </c>
      <c r="H49" s="151">
        <v>0.22</v>
      </c>
      <c r="I49" s="151">
        <v>2.02</v>
      </c>
      <c r="J49" s="149">
        <v>-0.38</v>
      </c>
      <c r="K49" s="229" t="s">
        <v>199</v>
      </c>
      <c r="L49" s="229" t="s">
        <v>199</v>
      </c>
      <c r="M49" s="229" t="s">
        <v>199</v>
      </c>
      <c r="N49" s="154" t="s">
        <v>199</v>
      </c>
      <c r="O49" s="149" t="s">
        <v>199</v>
      </c>
      <c r="P49" s="151" t="s">
        <v>199</v>
      </c>
      <c r="Q49" s="151" t="s">
        <v>199</v>
      </c>
      <c r="R49" s="151" t="s">
        <v>199</v>
      </c>
      <c r="S49" s="151" t="s">
        <v>199</v>
      </c>
      <c r="T49" s="151" t="s">
        <v>199</v>
      </c>
      <c r="V49" s="166"/>
      <c r="W49" s="149" t="s">
        <v>3</v>
      </c>
      <c r="X49" s="151">
        <v>6.19</v>
      </c>
      <c r="Y49" s="151">
        <v>1.76</v>
      </c>
      <c r="Z49" s="151">
        <v>7.1</v>
      </c>
      <c r="AA49" s="151">
        <v>7.33</v>
      </c>
      <c r="AB49" s="151">
        <v>2.91</v>
      </c>
      <c r="AC49" s="151">
        <v>5.26</v>
      </c>
      <c r="AD49" s="151">
        <v>3.81</v>
      </c>
      <c r="AE49" s="229">
        <v>-0.74</v>
      </c>
      <c r="AF49" s="229" t="s">
        <v>199</v>
      </c>
      <c r="AG49" s="229" t="s">
        <v>199</v>
      </c>
      <c r="AH49" s="229" t="s">
        <v>199</v>
      </c>
      <c r="AI49" s="229" t="s">
        <v>199</v>
      </c>
      <c r="AJ49" s="229" t="s">
        <v>199</v>
      </c>
      <c r="AK49" s="151" t="s">
        <v>199</v>
      </c>
      <c r="AL49" s="151" t="s">
        <v>199</v>
      </c>
      <c r="AM49" s="151" t="s">
        <v>199</v>
      </c>
      <c r="AN49" s="151" t="s">
        <v>199</v>
      </c>
      <c r="AO49" s="151" t="s">
        <v>199</v>
      </c>
      <c r="AP49" s="151"/>
      <c r="AQ49" s="152"/>
      <c r="AR49" s="149" t="s">
        <v>3</v>
      </c>
      <c r="AS49" s="151">
        <v>9.99</v>
      </c>
      <c r="AT49" s="151">
        <v>5.33</v>
      </c>
      <c r="AU49" s="151">
        <v>9.64</v>
      </c>
      <c r="AV49" s="151">
        <v>10.210000000000001</v>
      </c>
      <c r="AW49" s="151">
        <v>8.4499999999999993</v>
      </c>
      <c r="AX49" s="151">
        <v>8.6300000000000008</v>
      </c>
      <c r="AY49" s="151">
        <v>8.7899999999999991</v>
      </c>
      <c r="AZ49" s="149">
        <v>2.37</v>
      </c>
      <c r="BA49" s="229" t="s">
        <v>199</v>
      </c>
      <c r="BB49" s="229" t="s">
        <v>199</v>
      </c>
      <c r="BC49" s="229" t="s">
        <v>199</v>
      </c>
      <c r="BD49" s="154" t="s">
        <v>199</v>
      </c>
      <c r="BE49" s="149" t="s">
        <v>199</v>
      </c>
      <c r="BF49" s="151" t="s">
        <v>199</v>
      </c>
      <c r="BG49" s="151" t="s">
        <v>199</v>
      </c>
      <c r="BH49" s="151" t="s">
        <v>199</v>
      </c>
      <c r="BI49" s="151" t="s">
        <v>199</v>
      </c>
      <c r="BJ49" s="151" t="s">
        <v>199</v>
      </c>
    </row>
    <row r="50" spans="1:62" x14ac:dyDescent="0.25">
      <c r="A50" s="166"/>
      <c r="B50" s="149" t="s">
        <v>4</v>
      </c>
      <c r="C50" s="151">
        <v>1.19</v>
      </c>
      <c r="D50" s="151">
        <v>1.52</v>
      </c>
      <c r="E50" s="151">
        <v>4.5199999999999996</v>
      </c>
      <c r="F50" s="151">
        <v>0.3</v>
      </c>
      <c r="G50" s="151">
        <v>-0.68</v>
      </c>
      <c r="H50" s="151">
        <v>5.86</v>
      </c>
      <c r="I50" s="151">
        <v>1.23</v>
      </c>
      <c r="J50" s="149">
        <v>-2.81</v>
      </c>
      <c r="K50" s="229" t="s">
        <v>199</v>
      </c>
      <c r="L50" s="229" t="s">
        <v>199</v>
      </c>
      <c r="M50" s="229" t="s">
        <v>199</v>
      </c>
      <c r="N50" s="154" t="s">
        <v>199</v>
      </c>
      <c r="O50" s="149" t="s">
        <v>199</v>
      </c>
      <c r="P50" s="151" t="s">
        <v>199</v>
      </c>
      <c r="Q50" s="151" t="s">
        <v>199</v>
      </c>
      <c r="R50" s="151" t="s">
        <v>199</v>
      </c>
      <c r="S50" s="151" t="s">
        <v>199</v>
      </c>
      <c r="T50" s="151" t="s">
        <v>199</v>
      </c>
      <c r="V50" s="166"/>
      <c r="W50" s="149" t="s">
        <v>4</v>
      </c>
      <c r="X50" s="151">
        <v>7.45</v>
      </c>
      <c r="Y50" s="151">
        <v>3.3</v>
      </c>
      <c r="Z50" s="151">
        <v>11.95</v>
      </c>
      <c r="AA50" s="151">
        <v>7.66</v>
      </c>
      <c r="AB50" s="151">
        <v>2.21</v>
      </c>
      <c r="AC50" s="151">
        <v>11.44</v>
      </c>
      <c r="AD50" s="151">
        <v>5.08</v>
      </c>
      <c r="AE50" s="229">
        <v>-3.53</v>
      </c>
      <c r="AF50" s="229" t="s">
        <v>199</v>
      </c>
      <c r="AG50" s="229" t="s">
        <v>199</v>
      </c>
      <c r="AH50" s="229" t="s">
        <v>199</v>
      </c>
      <c r="AI50" s="229" t="s">
        <v>199</v>
      </c>
      <c r="AJ50" s="229" t="s">
        <v>199</v>
      </c>
      <c r="AK50" s="151" t="s">
        <v>199</v>
      </c>
      <c r="AL50" s="151" t="s">
        <v>199</v>
      </c>
      <c r="AM50" s="151" t="s">
        <v>199</v>
      </c>
      <c r="AN50" s="151" t="s">
        <v>199</v>
      </c>
      <c r="AO50" s="151" t="s">
        <v>199</v>
      </c>
      <c r="AP50" s="151"/>
      <c r="AQ50" s="152"/>
      <c r="AR50" s="149" t="s">
        <v>4</v>
      </c>
      <c r="AS50" s="151">
        <v>9.23</v>
      </c>
      <c r="AT50" s="151">
        <v>6.15</v>
      </c>
      <c r="AU50" s="151">
        <v>12.92</v>
      </c>
      <c r="AV50" s="151">
        <v>9.52</v>
      </c>
      <c r="AW50" s="151">
        <v>4.4400000000000004</v>
      </c>
      <c r="AX50" s="151">
        <v>12.03</v>
      </c>
      <c r="AY50" s="151">
        <v>6.38</v>
      </c>
      <c r="AZ50" s="149">
        <v>-5.26</v>
      </c>
      <c r="BA50" s="229" t="s">
        <v>199</v>
      </c>
      <c r="BB50" s="229" t="s">
        <v>199</v>
      </c>
      <c r="BC50" s="229" t="s">
        <v>199</v>
      </c>
      <c r="BD50" s="154" t="s">
        <v>199</v>
      </c>
      <c r="BE50" s="149" t="s">
        <v>199</v>
      </c>
      <c r="BF50" s="151" t="s">
        <v>199</v>
      </c>
      <c r="BG50" s="151" t="s">
        <v>199</v>
      </c>
      <c r="BH50" s="151" t="s">
        <v>199</v>
      </c>
      <c r="BI50" s="151" t="s">
        <v>199</v>
      </c>
      <c r="BJ50" s="151" t="s">
        <v>199</v>
      </c>
    </row>
    <row r="51" spans="1:62" x14ac:dyDescent="0.25">
      <c r="A51" s="166"/>
      <c r="B51" s="149" t="s">
        <v>187</v>
      </c>
      <c r="C51" s="151">
        <v>1.88</v>
      </c>
      <c r="D51" s="151">
        <v>1.95</v>
      </c>
      <c r="E51" s="151">
        <v>2.95</v>
      </c>
      <c r="F51" s="151">
        <v>1.66</v>
      </c>
      <c r="G51" s="151">
        <v>2.12</v>
      </c>
      <c r="H51" s="151">
        <v>-0.3</v>
      </c>
      <c r="I51" s="151">
        <v>2.69</v>
      </c>
      <c r="J51" s="149">
        <v>3.74</v>
      </c>
      <c r="K51" s="229" t="s">
        <v>199</v>
      </c>
      <c r="L51" s="229" t="s">
        <v>199</v>
      </c>
      <c r="M51" s="229" t="s">
        <v>199</v>
      </c>
      <c r="N51" s="154" t="s">
        <v>199</v>
      </c>
      <c r="O51" s="149" t="s">
        <v>199</v>
      </c>
      <c r="P51" s="151" t="s">
        <v>199</v>
      </c>
      <c r="Q51" s="151" t="s">
        <v>199</v>
      </c>
      <c r="R51" s="151" t="s">
        <v>199</v>
      </c>
      <c r="S51" s="151" t="s">
        <v>199</v>
      </c>
      <c r="T51" s="151" t="s">
        <v>199</v>
      </c>
      <c r="V51" s="166"/>
      <c r="W51" s="149" t="s">
        <v>187</v>
      </c>
      <c r="X51" s="151">
        <v>9.4700000000000006</v>
      </c>
      <c r="Y51" s="151">
        <v>5.31</v>
      </c>
      <c r="Z51" s="151">
        <v>15.25</v>
      </c>
      <c r="AA51" s="151">
        <v>9.4499999999999993</v>
      </c>
      <c r="AB51" s="151">
        <v>4.37</v>
      </c>
      <c r="AC51" s="151">
        <v>11.1</v>
      </c>
      <c r="AD51" s="151">
        <v>7.91</v>
      </c>
      <c r="AE51" s="229">
        <v>0.08</v>
      </c>
      <c r="AF51" s="229" t="s">
        <v>199</v>
      </c>
      <c r="AG51" s="229" t="s">
        <v>199</v>
      </c>
      <c r="AH51" s="229" t="s">
        <v>199</v>
      </c>
      <c r="AI51" s="229" t="s">
        <v>199</v>
      </c>
      <c r="AJ51" s="229" t="s">
        <v>199</v>
      </c>
      <c r="AK51" s="151" t="s">
        <v>199</v>
      </c>
      <c r="AL51" s="151" t="s">
        <v>199</v>
      </c>
      <c r="AM51" s="151" t="s">
        <v>199</v>
      </c>
      <c r="AN51" s="151" t="s">
        <v>199</v>
      </c>
      <c r="AO51" s="151" t="s">
        <v>199</v>
      </c>
      <c r="AP51" s="151"/>
      <c r="AQ51" s="152"/>
      <c r="AR51" s="149" t="s">
        <v>187</v>
      </c>
      <c r="AS51" s="151">
        <v>9.4700000000000006</v>
      </c>
      <c r="AT51" s="151">
        <v>5.31</v>
      </c>
      <c r="AU51" s="151">
        <v>15.25</v>
      </c>
      <c r="AV51" s="151">
        <v>9.4499999999999993</v>
      </c>
      <c r="AW51" s="151">
        <v>4.37</v>
      </c>
      <c r="AX51" s="151">
        <v>11.1</v>
      </c>
      <c r="AY51" s="151">
        <v>7.91</v>
      </c>
      <c r="AZ51" s="149">
        <v>0.08</v>
      </c>
      <c r="BA51" s="229" t="s">
        <v>199</v>
      </c>
      <c r="BB51" s="229" t="s">
        <v>199</v>
      </c>
      <c r="BC51" s="229" t="s">
        <v>199</v>
      </c>
      <c r="BD51" s="154" t="s">
        <v>199</v>
      </c>
      <c r="BE51" s="149" t="s">
        <v>199</v>
      </c>
      <c r="BF51" s="151" t="s">
        <v>199</v>
      </c>
      <c r="BG51" s="151" t="s">
        <v>199</v>
      </c>
      <c r="BH51" s="151" t="s">
        <v>199</v>
      </c>
      <c r="BI51" s="151" t="s">
        <v>199</v>
      </c>
      <c r="BJ51" s="151" t="s">
        <v>199</v>
      </c>
    </row>
    <row r="52" spans="1:62" x14ac:dyDescent="0.25">
      <c r="A52" s="166">
        <v>2015</v>
      </c>
      <c r="B52" s="149" t="s">
        <v>2</v>
      </c>
      <c r="C52" s="151">
        <v>2.37</v>
      </c>
      <c r="D52" s="151">
        <v>-2.02</v>
      </c>
      <c r="E52" s="151">
        <v>3.52</v>
      </c>
      <c r="F52" s="151">
        <v>3.08</v>
      </c>
      <c r="G52" s="151">
        <v>1.2</v>
      </c>
      <c r="H52" s="151">
        <v>1.52</v>
      </c>
      <c r="I52" s="151">
        <v>2.96</v>
      </c>
      <c r="J52" s="149">
        <v>0.98</v>
      </c>
      <c r="K52" s="229">
        <v>2.96</v>
      </c>
      <c r="L52" s="229">
        <v>0.18</v>
      </c>
      <c r="M52" s="229">
        <v>2.66</v>
      </c>
      <c r="N52" s="229">
        <v>0.39</v>
      </c>
      <c r="O52" s="229">
        <v>1.78</v>
      </c>
      <c r="P52" s="151">
        <v>-0.63</v>
      </c>
      <c r="Q52" s="151">
        <v>3.05</v>
      </c>
      <c r="R52" s="151">
        <v>-1.05</v>
      </c>
      <c r="S52" s="151">
        <v>2.11</v>
      </c>
      <c r="T52" s="151">
        <v>-2.02</v>
      </c>
      <c r="V52" s="166">
        <v>2015</v>
      </c>
      <c r="W52" s="149" t="s">
        <v>2</v>
      </c>
      <c r="X52" s="151">
        <v>2.37</v>
      </c>
      <c r="Y52" s="151">
        <v>-2.02</v>
      </c>
      <c r="Z52" s="151">
        <v>3.52</v>
      </c>
      <c r="AA52" s="151">
        <v>3.08</v>
      </c>
      <c r="AB52" s="151">
        <v>1.2</v>
      </c>
      <c r="AC52" s="151">
        <v>1.52</v>
      </c>
      <c r="AD52" s="151">
        <v>2.96</v>
      </c>
      <c r="AE52" s="229">
        <v>0.98</v>
      </c>
      <c r="AF52" s="229">
        <v>2.96</v>
      </c>
      <c r="AG52" s="229">
        <v>0.18</v>
      </c>
      <c r="AH52" s="229">
        <v>2.66</v>
      </c>
      <c r="AI52" s="229">
        <v>0.39</v>
      </c>
      <c r="AJ52" s="229">
        <v>1.78</v>
      </c>
      <c r="AK52" s="151">
        <v>-0.63</v>
      </c>
      <c r="AL52" s="151">
        <v>3.05</v>
      </c>
      <c r="AM52" s="151">
        <v>-1.05</v>
      </c>
      <c r="AN52" s="151">
        <v>2.11</v>
      </c>
      <c r="AO52" s="151">
        <v>-2.02</v>
      </c>
      <c r="AP52" s="151"/>
      <c r="AQ52" s="152">
        <v>2015</v>
      </c>
      <c r="AR52" s="149" t="s">
        <v>2</v>
      </c>
      <c r="AS52" s="151">
        <v>7.15</v>
      </c>
      <c r="AT52" s="151">
        <v>2.73</v>
      </c>
      <c r="AU52" s="151">
        <v>14.73</v>
      </c>
      <c r="AV52" s="151">
        <v>6.75</v>
      </c>
      <c r="AW52" s="151">
        <v>3.25</v>
      </c>
      <c r="AX52" s="151">
        <v>7.38</v>
      </c>
      <c r="AY52" s="151">
        <v>9.19</v>
      </c>
      <c r="AZ52" s="149">
        <v>1.42</v>
      </c>
      <c r="BA52" s="229" t="s">
        <v>199</v>
      </c>
      <c r="BB52" s="229" t="s">
        <v>199</v>
      </c>
      <c r="BC52" s="229" t="s">
        <v>199</v>
      </c>
      <c r="BD52" s="154" t="s">
        <v>199</v>
      </c>
      <c r="BE52" s="149" t="s">
        <v>199</v>
      </c>
      <c r="BF52" s="151" t="s">
        <v>199</v>
      </c>
      <c r="BG52" s="151" t="s">
        <v>199</v>
      </c>
      <c r="BH52" s="151" t="s">
        <v>199</v>
      </c>
      <c r="BI52" s="151" t="s">
        <v>199</v>
      </c>
      <c r="BJ52" s="151" t="s">
        <v>199</v>
      </c>
    </row>
    <row r="53" spans="1:62" x14ac:dyDescent="0.25">
      <c r="A53" s="166"/>
      <c r="B53" s="149" t="s">
        <v>3</v>
      </c>
      <c r="C53" s="151">
        <v>1.37</v>
      </c>
      <c r="D53" s="151">
        <v>3.35</v>
      </c>
      <c r="E53" s="151">
        <v>1.42</v>
      </c>
      <c r="F53" s="151">
        <v>1.05</v>
      </c>
      <c r="G53" s="151">
        <v>2.2599999999999998</v>
      </c>
      <c r="H53" s="151">
        <v>2.74</v>
      </c>
      <c r="I53" s="151">
        <v>1.54</v>
      </c>
      <c r="J53" s="149">
        <v>-0.46</v>
      </c>
      <c r="K53" s="229">
        <v>1.1399999999999999</v>
      </c>
      <c r="L53" s="229">
        <v>0.47</v>
      </c>
      <c r="M53" s="229">
        <v>1.47</v>
      </c>
      <c r="N53" s="229">
        <v>3.65</v>
      </c>
      <c r="O53" s="229">
        <v>1.99</v>
      </c>
      <c r="P53" s="151">
        <v>-1.87</v>
      </c>
      <c r="Q53" s="151">
        <v>1.42</v>
      </c>
      <c r="R53" s="151">
        <v>0.57999999999999996</v>
      </c>
      <c r="S53" s="151">
        <v>-0.56000000000000005</v>
      </c>
      <c r="T53" s="151">
        <v>2.8</v>
      </c>
      <c r="V53" s="166"/>
      <c r="W53" s="149" t="s">
        <v>3</v>
      </c>
      <c r="X53" s="151">
        <v>3.77</v>
      </c>
      <c r="Y53" s="151">
        <v>1.26</v>
      </c>
      <c r="Z53" s="151">
        <v>4.99</v>
      </c>
      <c r="AA53" s="151">
        <v>4.16</v>
      </c>
      <c r="AB53" s="151">
        <v>3.49</v>
      </c>
      <c r="AC53" s="151">
        <v>4.3</v>
      </c>
      <c r="AD53" s="151">
        <v>4.55</v>
      </c>
      <c r="AE53" s="229">
        <v>0.52</v>
      </c>
      <c r="AF53" s="229">
        <v>4.13</v>
      </c>
      <c r="AG53" s="229">
        <v>0.65</v>
      </c>
      <c r="AH53" s="229">
        <v>4.17</v>
      </c>
      <c r="AI53" s="229">
        <v>4.05</v>
      </c>
      <c r="AJ53" s="229">
        <v>3.81</v>
      </c>
      <c r="AK53" s="151">
        <v>-2.4900000000000002</v>
      </c>
      <c r="AL53" s="151">
        <v>4.51</v>
      </c>
      <c r="AM53" s="151">
        <v>-0.48</v>
      </c>
      <c r="AN53" s="151">
        <v>1.54</v>
      </c>
      <c r="AO53" s="151">
        <v>0.72</v>
      </c>
      <c r="AP53" s="151"/>
      <c r="AQ53" s="152"/>
      <c r="AR53" s="149" t="s">
        <v>3</v>
      </c>
      <c r="AS53" s="151">
        <v>6.97</v>
      </c>
      <c r="AT53" s="151">
        <v>4.8</v>
      </c>
      <c r="AU53" s="151">
        <v>12.97</v>
      </c>
      <c r="AV53" s="151">
        <v>6.21</v>
      </c>
      <c r="AW53" s="151">
        <v>4.96</v>
      </c>
      <c r="AX53" s="151">
        <v>10.08</v>
      </c>
      <c r="AY53" s="151">
        <v>8.68</v>
      </c>
      <c r="AZ53" s="149">
        <v>1.35</v>
      </c>
      <c r="BA53" s="229" t="s">
        <v>199</v>
      </c>
      <c r="BB53" s="229" t="s">
        <v>199</v>
      </c>
      <c r="BC53" s="229" t="s">
        <v>199</v>
      </c>
      <c r="BD53" s="154" t="s">
        <v>199</v>
      </c>
      <c r="BE53" s="149" t="s">
        <v>199</v>
      </c>
      <c r="BF53" s="151" t="s">
        <v>199</v>
      </c>
      <c r="BG53" s="151" t="s">
        <v>199</v>
      </c>
      <c r="BH53" s="151" t="s">
        <v>199</v>
      </c>
      <c r="BI53" s="151" t="s">
        <v>199</v>
      </c>
      <c r="BJ53" s="151" t="s">
        <v>199</v>
      </c>
    </row>
    <row r="54" spans="1:62" x14ac:dyDescent="0.25">
      <c r="A54" s="166"/>
      <c r="B54" s="149" t="s">
        <v>4</v>
      </c>
      <c r="C54" s="151">
        <v>1.46</v>
      </c>
      <c r="D54" s="151">
        <v>-0.94</v>
      </c>
      <c r="E54" s="151">
        <v>2.23</v>
      </c>
      <c r="F54" s="151">
        <v>0.25</v>
      </c>
      <c r="G54" s="151">
        <v>3.78</v>
      </c>
      <c r="H54" s="151">
        <v>2.2400000000000002</v>
      </c>
      <c r="I54" s="151">
        <v>2.65</v>
      </c>
      <c r="J54" s="149">
        <v>5.19</v>
      </c>
      <c r="K54" s="229">
        <v>0.32</v>
      </c>
      <c r="L54" s="229">
        <v>1.88</v>
      </c>
      <c r="M54" s="229">
        <v>0.3</v>
      </c>
      <c r="N54" s="229">
        <v>5.79</v>
      </c>
      <c r="O54" s="229">
        <v>0.92</v>
      </c>
      <c r="P54" s="151">
        <v>0.96</v>
      </c>
      <c r="Q54" s="151">
        <v>-6.38</v>
      </c>
      <c r="R54" s="151">
        <v>0.63</v>
      </c>
      <c r="S54" s="151">
        <v>1.88</v>
      </c>
      <c r="T54" s="151">
        <v>7.6</v>
      </c>
      <c r="V54" s="166"/>
      <c r="W54" s="149" t="s">
        <v>4</v>
      </c>
      <c r="X54" s="151">
        <v>5.29</v>
      </c>
      <c r="Y54" s="151">
        <v>0.31</v>
      </c>
      <c r="Z54" s="151">
        <v>7.33</v>
      </c>
      <c r="AA54" s="151">
        <v>4.42</v>
      </c>
      <c r="AB54" s="151">
        <v>7.4</v>
      </c>
      <c r="AC54" s="151">
        <v>6.64</v>
      </c>
      <c r="AD54" s="151">
        <v>7.32</v>
      </c>
      <c r="AE54" s="229">
        <v>5.74</v>
      </c>
      <c r="AF54" s="229">
        <v>4.46</v>
      </c>
      <c r="AG54" s="229">
        <v>2.54</v>
      </c>
      <c r="AH54" s="229">
        <v>4.4800000000000004</v>
      </c>
      <c r="AI54" s="229">
        <v>10.07</v>
      </c>
      <c r="AJ54" s="229">
        <v>4.7699999999999996</v>
      </c>
      <c r="AK54" s="151">
        <v>-1.55</v>
      </c>
      <c r="AL54" s="151">
        <v>-2.16</v>
      </c>
      <c r="AM54" s="151">
        <v>0.15</v>
      </c>
      <c r="AN54" s="151">
        <v>3.45</v>
      </c>
      <c r="AO54" s="151">
        <v>8.3699999999999992</v>
      </c>
      <c r="AP54" s="151"/>
      <c r="AQ54" s="152"/>
      <c r="AR54" s="149" t="s">
        <v>4</v>
      </c>
      <c r="AS54" s="151">
        <v>7.27</v>
      </c>
      <c r="AT54" s="151">
        <v>2.2599999999999998</v>
      </c>
      <c r="AU54" s="151">
        <v>10.49</v>
      </c>
      <c r="AV54" s="151">
        <v>6.15</v>
      </c>
      <c r="AW54" s="151">
        <v>9.67</v>
      </c>
      <c r="AX54" s="151">
        <v>6.32</v>
      </c>
      <c r="AY54" s="151">
        <v>10.210000000000001</v>
      </c>
      <c r="AZ54" s="149">
        <v>9.69</v>
      </c>
      <c r="BA54" s="229" t="s">
        <v>199</v>
      </c>
      <c r="BB54" s="229" t="s">
        <v>199</v>
      </c>
      <c r="BC54" s="229" t="s">
        <v>199</v>
      </c>
      <c r="BD54" s="154" t="s">
        <v>199</v>
      </c>
      <c r="BE54" s="149" t="s">
        <v>199</v>
      </c>
      <c r="BF54" s="151" t="s">
        <v>199</v>
      </c>
      <c r="BG54" s="151" t="s">
        <v>199</v>
      </c>
      <c r="BH54" s="151" t="s">
        <v>199</v>
      </c>
      <c r="BI54" s="151" t="s">
        <v>199</v>
      </c>
      <c r="BJ54" s="151" t="s">
        <v>199</v>
      </c>
    </row>
    <row r="55" spans="1:62" x14ac:dyDescent="0.25">
      <c r="A55" s="166"/>
      <c r="B55" s="149" t="s">
        <v>187</v>
      </c>
      <c r="C55" s="151">
        <v>1.52</v>
      </c>
      <c r="D55" s="151">
        <v>5.46</v>
      </c>
      <c r="E55" s="151">
        <v>1.73</v>
      </c>
      <c r="F55" s="151">
        <v>1.0900000000000001</v>
      </c>
      <c r="G55" s="151">
        <v>2.12</v>
      </c>
      <c r="H55" s="151">
        <v>1.49</v>
      </c>
      <c r="I55" s="151">
        <v>2.0099999999999998</v>
      </c>
      <c r="J55" s="149">
        <v>1.97</v>
      </c>
      <c r="K55" s="229">
        <v>0.97</v>
      </c>
      <c r="L55" s="229">
        <v>1.44</v>
      </c>
      <c r="M55" s="229">
        <v>1.95</v>
      </c>
      <c r="N55" s="229">
        <v>3.77</v>
      </c>
      <c r="O55" s="229">
        <v>0.32</v>
      </c>
      <c r="P55" s="151">
        <v>-2.71</v>
      </c>
      <c r="Q55" s="151">
        <v>4.5199999999999996</v>
      </c>
      <c r="R55" s="151">
        <v>-1.44</v>
      </c>
      <c r="S55" s="151">
        <v>-0.72</v>
      </c>
      <c r="T55" s="151">
        <v>4.5999999999999996</v>
      </c>
      <c r="V55" s="166"/>
      <c r="W55" s="149" t="s">
        <v>187</v>
      </c>
      <c r="X55" s="151">
        <v>6.89</v>
      </c>
      <c r="Y55" s="151">
        <v>5.79</v>
      </c>
      <c r="Z55" s="151">
        <v>9.19</v>
      </c>
      <c r="AA55" s="151">
        <v>5.56</v>
      </c>
      <c r="AB55" s="151">
        <v>9.68</v>
      </c>
      <c r="AC55" s="151">
        <v>8.23</v>
      </c>
      <c r="AD55" s="151">
        <v>9.48</v>
      </c>
      <c r="AE55" s="229">
        <v>7.82</v>
      </c>
      <c r="AF55" s="229">
        <v>5.47</v>
      </c>
      <c r="AG55" s="229">
        <v>4.0199999999999996</v>
      </c>
      <c r="AH55" s="229">
        <v>6.52</v>
      </c>
      <c r="AI55" s="229">
        <v>14.22</v>
      </c>
      <c r="AJ55" s="229">
        <v>5.1100000000000003</v>
      </c>
      <c r="AK55" s="151">
        <v>-4.22</v>
      </c>
      <c r="AL55" s="151">
        <v>2.2599999999999998</v>
      </c>
      <c r="AM55" s="151">
        <v>-1.29</v>
      </c>
      <c r="AN55" s="151">
        <v>2.7</v>
      </c>
      <c r="AO55" s="151">
        <v>13.36</v>
      </c>
      <c r="AP55" s="151"/>
      <c r="AQ55" s="152"/>
      <c r="AR55" s="149" t="s">
        <v>187</v>
      </c>
      <c r="AS55" s="151">
        <v>6.89</v>
      </c>
      <c r="AT55" s="151">
        <v>5.79</v>
      </c>
      <c r="AU55" s="151">
        <v>9.19</v>
      </c>
      <c r="AV55" s="151">
        <v>5.56</v>
      </c>
      <c r="AW55" s="151">
        <v>9.68</v>
      </c>
      <c r="AX55" s="151">
        <v>8.23</v>
      </c>
      <c r="AY55" s="151">
        <v>9.48</v>
      </c>
      <c r="AZ55" s="149">
        <v>7.82</v>
      </c>
      <c r="BA55" s="229">
        <v>5.47</v>
      </c>
      <c r="BB55" s="229">
        <v>4.0199999999999996</v>
      </c>
      <c r="BC55" s="229">
        <v>6.52</v>
      </c>
      <c r="BD55" s="154">
        <v>14.22</v>
      </c>
      <c r="BE55" s="149">
        <v>5.1100000000000003</v>
      </c>
      <c r="BF55" s="151">
        <v>-4.22</v>
      </c>
      <c r="BG55" s="151">
        <v>2.2599999999999998</v>
      </c>
      <c r="BH55" s="151">
        <v>-1.29</v>
      </c>
      <c r="BI55" s="151">
        <v>2.7</v>
      </c>
      <c r="BJ55" s="151">
        <v>13.36</v>
      </c>
    </row>
    <row r="56" spans="1:62" ht="18" customHeight="1" x14ac:dyDescent="0.25">
      <c r="A56" s="166">
        <v>2016</v>
      </c>
      <c r="B56" s="149" t="s">
        <v>2</v>
      </c>
      <c r="C56" s="151">
        <v>2.31</v>
      </c>
      <c r="D56" s="151">
        <v>3.67</v>
      </c>
      <c r="E56" s="151">
        <v>2.63</v>
      </c>
      <c r="F56" s="151">
        <v>2.83</v>
      </c>
      <c r="G56" s="151">
        <v>1.84</v>
      </c>
      <c r="H56" s="151">
        <v>-0.5</v>
      </c>
      <c r="I56" s="151">
        <v>2.44</v>
      </c>
      <c r="J56" s="149">
        <v>4.26</v>
      </c>
      <c r="K56" s="229">
        <v>2.69</v>
      </c>
      <c r="L56" s="229">
        <v>-0.66</v>
      </c>
      <c r="M56" s="229">
        <v>3.03</v>
      </c>
      <c r="N56" s="229">
        <v>3.13</v>
      </c>
      <c r="O56" s="229">
        <v>2.2000000000000002</v>
      </c>
      <c r="P56" s="151">
        <v>9.26</v>
      </c>
      <c r="Q56" s="151">
        <v>-1.07</v>
      </c>
      <c r="R56" s="151">
        <v>4.93</v>
      </c>
      <c r="S56" s="151">
        <v>1.1000000000000001</v>
      </c>
      <c r="T56" s="151">
        <v>1.19</v>
      </c>
      <c r="V56" s="166">
        <v>2016</v>
      </c>
      <c r="W56" s="149" t="s">
        <v>2</v>
      </c>
      <c r="X56" s="151">
        <v>2.31</v>
      </c>
      <c r="Y56" s="151">
        <v>3.67</v>
      </c>
      <c r="Z56" s="151">
        <v>2.63</v>
      </c>
      <c r="AA56" s="151">
        <v>2.83</v>
      </c>
      <c r="AB56" s="151">
        <v>1.84</v>
      </c>
      <c r="AC56" s="151">
        <v>-0.5</v>
      </c>
      <c r="AD56" s="151">
        <v>2.44</v>
      </c>
      <c r="AE56" s="229">
        <v>4.26</v>
      </c>
      <c r="AF56" s="229">
        <v>2.69</v>
      </c>
      <c r="AG56" s="229">
        <v>-0.66</v>
      </c>
      <c r="AH56" s="229">
        <v>3.03</v>
      </c>
      <c r="AI56" s="229">
        <v>3.13</v>
      </c>
      <c r="AJ56" s="229">
        <v>2.2000000000000002</v>
      </c>
      <c r="AK56" s="151">
        <v>9.26</v>
      </c>
      <c r="AL56" s="151">
        <v>-1.07</v>
      </c>
      <c r="AM56" s="151">
        <v>4.93</v>
      </c>
      <c r="AN56" s="151">
        <v>1.1000000000000001</v>
      </c>
      <c r="AO56" s="151">
        <v>1.19</v>
      </c>
      <c r="AP56" s="151"/>
      <c r="AQ56" s="152">
        <v>2016</v>
      </c>
      <c r="AR56" s="149" t="s">
        <v>2</v>
      </c>
      <c r="AS56" s="151">
        <v>6.83</v>
      </c>
      <c r="AT56" s="151">
        <v>11.93</v>
      </c>
      <c r="AU56" s="151">
        <v>8.25</v>
      </c>
      <c r="AV56" s="151">
        <v>5.31</v>
      </c>
      <c r="AW56" s="151">
        <v>10.38</v>
      </c>
      <c r="AX56" s="151">
        <v>6.08</v>
      </c>
      <c r="AY56" s="151">
        <v>8.93</v>
      </c>
      <c r="AZ56" s="149">
        <v>11.32</v>
      </c>
      <c r="BA56" s="229">
        <v>5.2</v>
      </c>
      <c r="BB56" s="229">
        <v>3.14</v>
      </c>
      <c r="BC56" s="229">
        <v>6.91</v>
      </c>
      <c r="BD56" s="154">
        <v>17.329999999999998</v>
      </c>
      <c r="BE56" s="149">
        <v>5.54</v>
      </c>
      <c r="BF56" s="151">
        <v>5.31</v>
      </c>
      <c r="BG56" s="151">
        <v>-1.82</v>
      </c>
      <c r="BH56" s="151">
        <v>4.68</v>
      </c>
      <c r="BI56" s="151">
        <v>1.68</v>
      </c>
      <c r="BJ56" s="151">
        <v>17.07</v>
      </c>
    </row>
    <row r="57" spans="1:62" ht="15.75" customHeight="1" x14ac:dyDescent="0.25">
      <c r="A57" s="166"/>
      <c r="B57" s="149" t="s">
        <v>3</v>
      </c>
      <c r="C57" s="151">
        <v>2.23</v>
      </c>
      <c r="D57" s="151">
        <v>2.37</v>
      </c>
      <c r="E57" s="151">
        <v>2.58</v>
      </c>
      <c r="F57" s="151">
        <v>2.36</v>
      </c>
      <c r="G57" s="151">
        <v>-0.08</v>
      </c>
      <c r="H57" s="151">
        <v>1.54</v>
      </c>
      <c r="I57" s="151">
        <v>2.97</v>
      </c>
      <c r="J57" s="149">
        <v>3.67</v>
      </c>
      <c r="K57" s="229">
        <v>2.34</v>
      </c>
      <c r="L57" s="229">
        <v>3.77</v>
      </c>
      <c r="M57" s="229">
        <v>1.57</v>
      </c>
      <c r="N57" s="229">
        <v>3.25</v>
      </c>
      <c r="O57" s="229">
        <v>2.2599999999999998</v>
      </c>
      <c r="P57" s="151">
        <v>-2.4900000000000002</v>
      </c>
      <c r="Q57" s="151">
        <v>-0.41</v>
      </c>
      <c r="R57" s="151">
        <v>-0.8</v>
      </c>
      <c r="S57" s="151">
        <v>5.2</v>
      </c>
      <c r="T57" s="151">
        <v>3.62</v>
      </c>
      <c r="V57" s="166"/>
      <c r="W57" s="149" t="s">
        <v>3</v>
      </c>
      <c r="X57" s="151">
        <v>4.59</v>
      </c>
      <c r="Y57" s="151">
        <v>6.13</v>
      </c>
      <c r="Z57" s="151">
        <v>5.28</v>
      </c>
      <c r="AA57" s="151">
        <v>5.26</v>
      </c>
      <c r="AB57" s="151">
        <v>1.76</v>
      </c>
      <c r="AC57" s="151">
        <v>1.03</v>
      </c>
      <c r="AD57" s="151">
        <v>5.48</v>
      </c>
      <c r="AE57" s="229">
        <v>8.09</v>
      </c>
      <c r="AF57" s="229">
        <v>5.09</v>
      </c>
      <c r="AG57" s="229">
        <v>3.09</v>
      </c>
      <c r="AH57" s="229">
        <v>4.6500000000000004</v>
      </c>
      <c r="AI57" s="229">
        <v>6.48</v>
      </c>
      <c r="AJ57" s="229">
        <v>4.51</v>
      </c>
      <c r="AK57" s="151">
        <v>6.54</v>
      </c>
      <c r="AL57" s="151">
        <v>-1.47</v>
      </c>
      <c r="AM57" s="151">
        <v>4.09</v>
      </c>
      <c r="AN57" s="151">
        <v>6.36</v>
      </c>
      <c r="AO57" s="151">
        <v>4.8499999999999996</v>
      </c>
      <c r="AP57" s="151"/>
      <c r="AQ57" s="152"/>
      <c r="AR57" s="149" t="s">
        <v>3</v>
      </c>
      <c r="AS57" s="151">
        <v>7.74</v>
      </c>
      <c r="AT57" s="151">
        <v>10.87</v>
      </c>
      <c r="AU57" s="151">
        <v>9.49</v>
      </c>
      <c r="AV57" s="151">
        <v>6.67</v>
      </c>
      <c r="AW57" s="151">
        <v>7.85</v>
      </c>
      <c r="AX57" s="151">
        <v>4.84</v>
      </c>
      <c r="AY57" s="151">
        <v>10.45</v>
      </c>
      <c r="AZ57" s="149">
        <v>15.94</v>
      </c>
      <c r="BA57" s="229">
        <v>6.44</v>
      </c>
      <c r="BB57" s="229">
        <v>6.54</v>
      </c>
      <c r="BC57" s="229">
        <v>7.01</v>
      </c>
      <c r="BD57" s="154">
        <v>16.89</v>
      </c>
      <c r="BE57" s="149">
        <v>5.82</v>
      </c>
      <c r="BF57" s="151">
        <v>4.6500000000000004</v>
      </c>
      <c r="BG57" s="151">
        <v>-3.59</v>
      </c>
      <c r="BH57" s="151">
        <v>3.25</v>
      </c>
      <c r="BI57" s="151">
        <v>7.57</v>
      </c>
      <c r="BJ57" s="151">
        <v>18.010000000000002</v>
      </c>
    </row>
    <row r="58" spans="1:62" ht="18.75" customHeight="1" x14ac:dyDescent="0.25">
      <c r="A58" s="166"/>
      <c r="B58" s="149" t="s">
        <v>4</v>
      </c>
      <c r="C58" s="151">
        <v>2.16</v>
      </c>
      <c r="D58" s="151">
        <v>3.72</v>
      </c>
      <c r="E58" s="151">
        <v>1.55</v>
      </c>
      <c r="F58" s="151">
        <v>3.19</v>
      </c>
      <c r="G58" s="151">
        <v>1.84</v>
      </c>
      <c r="H58" s="151">
        <v>2.86</v>
      </c>
      <c r="I58" s="151">
        <v>1.0900000000000001</v>
      </c>
      <c r="J58" s="149">
        <v>2.57</v>
      </c>
      <c r="K58" s="229">
        <v>3.1</v>
      </c>
      <c r="L58" s="229">
        <v>1.26</v>
      </c>
      <c r="M58" s="229">
        <v>2.14</v>
      </c>
      <c r="N58" s="229">
        <v>5.62</v>
      </c>
      <c r="O58" s="229">
        <v>2.98</v>
      </c>
      <c r="P58" s="151">
        <v>-3.69</v>
      </c>
      <c r="Q58" s="151">
        <v>-6.09</v>
      </c>
      <c r="R58" s="151">
        <v>5.52</v>
      </c>
      <c r="S58" s="151">
        <v>-0.52</v>
      </c>
      <c r="T58" s="151">
        <v>4.72</v>
      </c>
      <c r="V58" s="166"/>
      <c r="W58" s="149" t="s">
        <v>4</v>
      </c>
      <c r="X58" s="151">
        <v>6.86</v>
      </c>
      <c r="Y58" s="151">
        <v>10.08</v>
      </c>
      <c r="Z58" s="151">
        <v>6.91</v>
      </c>
      <c r="AA58" s="151">
        <v>8.61</v>
      </c>
      <c r="AB58" s="151">
        <v>3.63</v>
      </c>
      <c r="AC58" s="151">
        <v>3.93</v>
      </c>
      <c r="AD58" s="151">
        <v>6.63</v>
      </c>
      <c r="AE58" s="229">
        <v>10.87</v>
      </c>
      <c r="AF58" s="229">
        <v>8.35</v>
      </c>
      <c r="AG58" s="229">
        <v>4.38</v>
      </c>
      <c r="AH58" s="229">
        <v>6.89</v>
      </c>
      <c r="AI58" s="229">
        <v>12.46</v>
      </c>
      <c r="AJ58" s="229">
        <v>7.62</v>
      </c>
      <c r="AK58" s="151">
        <v>2.6</v>
      </c>
      <c r="AL58" s="151">
        <v>-7.47</v>
      </c>
      <c r="AM58" s="151">
        <v>9.84</v>
      </c>
      <c r="AN58" s="151">
        <v>5.8</v>
      </c>
      <c r="AO58" s="151">
        <v>9.8000000000000007</v>
      </c>
      <c r="AP58" s="151"/>
      <c r="AQ58" s="152"/>
      <c r="AR58" s="149" t="s">
        <v>4</v>
      </c>
      <c r="AS58" s="151">
        <v>8.48</v>
      </c>
      <c r="AT58" s="151">
        <v>16.09</v>
      </c>
      <c r="AU58" s="151">
        <v>8.76</v>
      </c>
      <c r="AV58" s="151">
        <v>9.8000000000000007</v>
      </c>
      <c r="AW58" s="151">
        <v>5.83</v>
      </c>
      <c r="AX58" s="151">
        <v>5.48</v>
      </c>
      <c r="AY58" s="151">
        <v>8.7799999999999994</v>
      </c>
      <c r="AZ58" s="149">
        <v>13.05</v>
      </c>
      <c r="BA58" s="229">
        <v>9.4</v>
      </c>
      <c r="BB58" s="229">
        <v>5.89</v>
      </c>
      <c r="BC58" s="229">
        <v>8.98</v>
      </c>
      <c r="BD58" s="154">
        <v>16.7</v>
      </c>
      <c r="BE58" s="149">
        <v>7.97</v>
      </c>
      <c r="BF58" s="151">
        <v>-0.18</v>
      </c>
      <c r="BG58" s="151">
        <v>-3.29</v>
      </c>
      <c r="BH58" s="151">
        <v>8.26</v>
      </c>
      <c r="BI58" s="151">
        <v>5.04</v>
      </c>
      <c r="BJ58" s="151">
        <v>14.86</v>
      </c>
    </row>
    <row r="59" spans="1:62" ht="15" customHeight="1" x14ac:dyDescent="0.25">
      <c r="A59" s="166"/>
      <c r="B59" s="149" t="s">
        <v>187</v>
      </c>
      <c r="C59" s="151">
        <v>1.37</v>
      </c>
      <c r="D59" s="151">
        <v>4.22</v>
      </c>
      <c r="E59" s="151">
        <v>0.87</v>
      </c>
      <c r="F59" s="151">
        <v>1.59</v>
      </c>
      <c r="G59" s="151">
        <v>-0.67</v>
      </c>
      <c r="H59" s="151">
        <v>2.08</v>
      </c>
      <c r="I59" s="151">
        <v>1.58</v>
      </c>
      <c r="J59" s="149">
        <v>4.3099999999999996</v>
      </c>
      <c r="K59" s="229">
        <v>1.54</v>
      </c>
      <c r="L59" s="229">
        <v>0.92</v>
      </c>
      <c r="M59" s="229">
        <v>2.4700000000000002</v>
      </c>
      <c r="N59" s="229">
        <v>2.4500000000000002</v>
      </c>
      <c r="O59" s="229">
        <v>1.78</v>
      </c>
      <c r="P59" s="151">
        <v>4.28</v>
      </c>
      <c r="Q59" s="151">
        <v>1.31</v>
      </c>
      <c r="R59" s="151">
        <v>3.65</v>
      </c>
      <c r="S59" s="151">
        <v>1.71</v>
      </c>
      <c r="T59" s="151">
        <v>1</v>
      </c>
      <c r="V59" s="166"/>
      <c r="W59" s="149" t="s">
        <v>187</v>
      </c>
      <c r="X59" s="151">
        <v>8.33</v>
      </c>
      <c r="Y59" s="151">
        <v>14.73</v>
      </c>
      <c r="Z59" s="151">
        <v>7.84</v>
      </c>
      <c r="AA59" s="151">
        <v>10.34</v>
      </c>
      <c r="AB59" s="151">
        <v>2.94</v>
      </c>
      <c r="AC59" s="151">
        <v>6.09</v>
      </c>
      <c r="AD59" s="151">
        <v>8.32</v>
      </c>
      <c r="AE59" s="229">
        <v>15.65</v>
      </c>
      <c r="AF59" s="229">
        <v>10.02</v>
      </c>
      <c r="AG59" s="229">
        <v>5.35</v>
      </c>
      <c r="AH59" s="229">
        <v>9.5299999999999994</v>
      </c>
      <c r="AI59" s="229">
        <v>15.22</v>
      </c>
      <c r="AJ59" s="229">
        <v>9.5299999999999994</v>
      </c>
      <c r="AK59" s="151">
        <v>7</v>
      </c>
      <c r="AL59" s="151">
        <v>-6.26</v>
      </c>
      <c r="AM59" s="151">
        <v>13.85</v>
      </c>
      <c r="AN59" s="151">
        <v>7.61</v>
      </c>
      <c r="AO59" s="151">
        <v>10.9</v>
      </c>
      <c r="AP59" s="151"/>
      <c r="AQ59" s="152"/>
      <c r="AR59" s="149" t="s">
        <v>5</v>
      </c>
      <c r="AS59" s="151">
        <v>8.33</v>
      </c>
      <c r="AT59" s="151">
        <v>14.73</v>
      </c>
      <c r="AU59" s="151">
        <v>7.84</v>
      </c>
      <c r="AV59" s="151">
        <v>10.34</v>
      </c>
      <c r="AW59" s="151">
        <v>2.94</v>
      </c>
      <c r="AX59" s="151">
        <v>6.09</v>
      </c>
      <c r="AY59" s="151">
        <v>8.32</v>
      </c>
      <c r="AZ59" s="149">
        <v>15.65</v>
      </c>
      <c r="BA59" s="229">
        <v>10.02</v>
      </c>
      <c r="BB59" s="229">
        <v>5.35</v>
      </c>
      <c r="BC59" s="229">
        <v>9.5299999999999994</v>
      </c>
      <c r="BD59" s="154">
        <v>15.22</v>
      </c>
      <c r="BE59" s="149">
        <v>9.5299999999999994</v>
      </c>
      <c r="BF59" s="151">
        <v>7</v>
      </c>
      <c r="BG59" s="151">
        <v>-6.26</v>
      </c>
      <c r="BH59" s="151">
        <v>13.85</v>
      </c>
      <c r="BI59" s="151">
        <v>7.61</v>
      </c>
      <c r="BJ59" s="151">
        <v>10.9</v>
      </c>
    </row>
    <row r="60" spans="1:62" x14ac:dyDescent="0.25">
      <c r="A60" s="166">
        <v>2017</v>
      </c>
      <c r="B60" s="149" t="s">
        <v>2</v>
      </c>
      <c r="C60" s="151">
        <v>1.81</v>
      </c>
      <c r="D60" s="151">
        <v>0.74</v>
      </c>
      <c r="E60" s="151">
        <v>1.43</v>
      </c>
      <c r="F60" s="151">
        <v>0.64</v>
      </c>
      <c r="G60" s="151">
        <v>2.4700000000000002</v>
      </c>
      <c r="H60" s="151">
        <v>3.35</v>
      </c>
      <c r="I60" s="151">
        <v>2.61</v>
      </c>
      <c r="J60" s="149">
        <v>2.82</v>
      </c>
      <c r="K60" s="229">
        <v>0.9</v>
      </c>
      <c r="L60" s="229">
        <v>3.19</v>
      </c>
      <c r="M60" s="229">
        <v>2.2200000000000002</v>
      </c>
      <c r="N60" s="229">
        <v>0</v>
      </c>
      <c r="O60" s="229">
        <v>3.14</v>
      </c>
      <c r="P60" s="151">
        <v>4.25</v>
      </c>
      <c r="Q60" s="151">
        <v>1</v>
      </c>
      <c r="R60" s="151">
        <v>3.91</v>
      </c>
      <c r="S60" s="151">
        <v>3.17</v>
      </c>
      <c r="T60" s="151">
        <v>1.04</v>
      </c>
      <c r="V60" s="166">
        <v>2017</v>
      </c>
      <c r="W60" s="149" t="s">
        <v>2</v>
      </c>
      <c r="X60" s="151">
        <v>1.81</v>
      </c>
      <c r="Y60" s="151">
        <v>0.74</v>
      </c>
      <c r="Z60" s="151">
        <v>1.43</v>
      </c>
      <c r="AA60" s="151">
        <v>0.64</v>
      </c>
      <c r="AB60" s="151">
        <v>2.4700000000000002</v>
      </c>
      <c r="AC60" s="151">
        <v>3.35</v>
      </c>
      <c r="AD60" s="151">
        <v>2.61</v>
      </c>
      <c r="AE60" s="229">
        <v>2.82</v>
      </c>
      <c r="AF60" s="229">
        <v>0.9</v>
      </c>
      <c r="AG60" s="229">
        <v>3.19</v>
      </c>
      <c r="AH60" s="229">
        <v>2.2200000000000002</v>
      </c>
      <c r="AI60" s="229">
        <v>0</v>
      </c>
      <c r="AJ60" s="229">
        <v>3.14</v>
      </c>
      <c r="AK60" s="151">
        <v>4.25</v>
      </c>
      <c r="AL60" s="151">
        <v>1</v>
      </c>
      <c r="AM60" s="151">
        <v>3.91</v>
      </c>
      <c r="AN60" s="151">
        <v>3.17</v>
      </c>
      <c r="AO60" s="151">
        <v>1.04</v>
      </c>
      <c r="AP60" s="151"/>
      <c r="AQ60" s="152">
        <v>2017</v>
      </c>
      <c r="AR60" s="149" t="s">
        <v>2</v>
      </c>
      <c r="AS60" s="151">
        <v>7.8</v>
      </c>
      <c r="AT60" s="151">
        <v>11.49</v>
      </c>
      <c r="AU60" s="151">
        <v>6.58</v>
      </c>
      <c r="AV60" s="151">
        <v>7.99</v>
      </c>
      <c r="AW60" s="151">
        <v>3.57</v>
      </c>
      <c r="AX60" s="151">
        <v>10.199999999999999</v>
      </c>
      <c r="AY60" s="151">
        <v>8.51</v>
      </c>
      <c r="AZ60" s="149">
        <v>14.06</v>
      </c>
      <c r="BA60" s="229">
        <v>8.11</v>
      </c>
      <c r="BB60" s="229">
        <v>9.44</v>
      </c>
      <c r="BC60" s="229">
        <v>8.67</v>
      </c>
      <c r="BD60" s="154">
        <v>11.72</v>
      </c>
      <c r="BE60" s="149">
        <v>10.55</v>
      </c>
      <c r="BF60" s="151">
        <v>2.09</v>
      </c>
      <c r="BG60" s="151">
        <v>-4.3</v>
      </c>
      <c r="BH60" s="151">
        <v>12.73</v>
      </c>
      <c r="BI60" s="151">
        <v>9.81</v>
      </c>
      <c r="BJ60" s="151">
        <v>10.74</v>
      </c>
    </row>
    <row r="61" spans="1:62" x14ac:dyDescent="0.25">
      <c r="A61" s="166"/>
      <c r="B61" s="149" t="s">
        <v>3</v>
      </c>
      <c r="C61" s="151">
        <v>1.2</v>
      </c>
      <c r="D61" s="151">
        <v>1.61</v>
      </c>
      <c r="E61" s="151">
        <v>1.0900000000000001</v>
      </c>
      <c r="F61" s="151">
        <v>-7.0000000000000007E-2</v>
      </c>
      <c r="G61" s="151">
        <v>-0.94</v>
      </c>
      <c r="H61" s="151">
        <v>2.63</v>
      </c>
      <c r="I61" s="151">
        <v>2.93</v>
      </c>
      <c r="J61" s="149">
        <v>4.93</v>
      </c>
      <c r="K61" s="229">
        <v>0.33</v>
      </c>
      <c r="L61" s="229">
        <v>1.64</v>
      </c>
      <c r="M61" s="229">
        <v>1.91</v>
      </c>
      <c r="N61" s="229">
        <v>6.59</v>
      </c>
      <c r="O61" s="229">
        <v>2.66</v>
      </c>
      <c r="P61" s="151">
        <v>1.43</v>
      </c>
      <c r="Q61" s="151">
        <v>-1.85</v>
      </c>
      <c r="R61" s="151">
        <v>4.7300000000000004</v>
      </c>
      <c r="S61" s="151">
        <v>1.24</v>
      </c>
      <c r="T61" s="151">
        <v>1.56</v>
      </c>
      <c r="V61" s="166"/>
      <c r="W61" s="149" t="s">
        <v>3</v>
      </c>
      <c r="X61" s="151">
        <v>3.03</v>
      </c>
      <c r="Y61" s="151">
        <v>2.36</v>
      </c>
      <c r="Z61" s="151">
        <v>2.5299999999999998</v>
      </c>
      <c r="AA61" s="151">
        <v>0.57999999999999996</v>
      </c>
      <c r="AB61" s="151">
        <v>1.51</v>
      </c>
      <c r="AC61" s="151">
        <v>6.07</v>
      </c>
      <c r="AD61" s="151">
        <v>5.62</v>
      </c>
      <c r="AE61" s="229">
        <v>7.89</v>
      </c>
      <c r="AF61" s="229">
        <v>1.24</v>
      </c>
      <c r="AG61" s="229">
        <v>4.88</v>
      </c>
      <c r="AH61" s="229">
        <v>4.17</v>
      </c>
      <c r="AI61" s="229">
        <v>6.59</v>
      </c>
      <c r="AJ61" s="229">
        <v>5.89</v>
      </c>
      <c r="AK61" s="151">
        <v>5.75</v>
      </c>
      <c r="AL61" s="151">
        <v>-0.87</v>
      </c>
      <c r="AM61" s="151">
        <v>8.82</v>
      </c>
      <c r="AN61" s="151">
        <v>4.4400000000000004</v>
      </c>
      <c r="AO61" s="151">
        <v>2.62</v>
      </c>
      <c r="AP61" s="151"/>
      <c r="AQ61" s="152"/>
      <c r="AR61" s="149" t="s">
        <v>3</v>
      </c>
      <c r="AS61" s="151">
        <v>6.71</v>
      </c>
      <c r="AT61" s="151">
        <v>10.66</v>
      </c>
      <c r="AU61" s="151">
        <v>5.03</v>
      </c>
      <c r="AV61" s="151">
        <v>5.43</v>
      </c>
      <c r="AW61" s="151">
        <v>2.68</v>
      </c>
      <c r="AX61" s="151">
        <v>11.38</v>
      </c>
      <c r="AY61" s="151">
        <v>8.4600000000000009</v>
      </c>
      <c r="AZ61" s="149">
        <v>15.44</v>
      </c>
      <c r="BA61" s="229">
        <v>5.99</v>
      </c>
      <c r="BB61" s="229">
        <v>7.18</v>
      </c>
      <c r="BC61" s="229">
        <v>9.0299999999999994</v>
      </c>
      <c r="BD61" s="154">
        <v>15.33</v>
      </c>
      <c r="BE61" s="149">
        <v>10.98</v>
      </c>
      <c r="BF61" s="151">
        <v>6.2</v>
      </c>
      <c r="BG61" s="151">
        <v>-5.69</v>
      </c>
      <c r="BH61" s="151">
        <v>19.02</v>
      </c>
      <c r="BI61" s="151">
        <v>5.68</v>
      </c>
      <c r="BJ61" s="151">
        <v>8.5399999999999991</v>
      </c>
    </row>
    <row r="62" spans="1:62" x14ac:dyDescent="0.25">
      <c r="A62" s="166"/>
      <c r="B62" s="151" t="s">
        <v>4</v>
      </c>
      <c r="C62" s="151">
        <v>2.0499999999999998</v>
      </c>
      <c r="D62" s="151">
        <v>2.72</v>
      </c>
      <c r="E62" s="151">
        <v>1.61</v>
      </c>
      <c r="F62" s="151">
        <v>1.63</v>
      </c>
      <c r="G62" s="151">
        <v>3.27</v>
      </c>
      <c r="H62" s="151">
        <v>5.03</v>
      </c>
      <c r="I62" s="151">
        <v>1.85</v>
      </c>
      <c r="J62" s="151">
        <v>-0.92</v>
      </c>
      <c r="K62" s="151">
        <v>1.56</v>
      </c>
      <c r="L62" s="151">
        <v>-0.17</v>
      </c>
      <c r="M62" s="151">
        <v>4.97</v>
      </c>
      <c r="N62" s="151">
        <v>2.16</v>
      </c>
      <c r="O62" s="151">
        <v>1.31</v>
      </c>
      <c r="P62" s="151">
        <v>1.17</v>
      </c>
      <c r="Q62" s="151">
        <v>-0.6</v>
      </c>
      <c r="R62" s="151">
        <v>7.88</v>
      </c>
      <c r="S62" s="151">
        <v>8.8000000000000007</v>
      </c>
      <c r="T62" s="151">
        <v>0.15</v>
      </c>
      <c r="V62" s="166"/>
      <c r="W62" s="151" t="s">
        <v>4</v>
      </c>
      <c r="X62" s="151">
        <v>5.15</v>
      </c>
      <c r="Y62" s="151">
        <v>5.15</v>
      </c>
      <c r="Z62" s="151">
        <v>4.18</v>
      </c>
      <c r="AA62" s="151">
        <v>2.2200000000000002</v>
      </c>
      <c r="AB62" s="151">
        <v>4.83</v>
      </c>
      <c r="AC62" s="151">
        <v>11.4</v>
      </c>
      <c r="AD62" s="151">
        <v>7.57</v>
      </c>
      <c r="AE62" s="151">
        <v>6.9</v>
      </c>
      <c r="AF62" s="151">
        <v>2.82</v>
      </c>
      <c r="AG62" s="151">
        <v>4.7</v>
      </c>
      <c r="AH62" s="151">
        <v>9.35</v>
      </c>
      <c r="AI62" s="151">
        <v>8.89</v>
      </c>
      <c r="AJ62" s="151">
        <v>7.28</v>
      </c>
      <c r="AK62" s="151">
        <v>6.99</v>
      </c>
      <c r="AL62" s="151">
        <v>-1.46</v>
      </c>
      <c r="AM62" s="151">
        <v>17.399999999999999</v>
      </c>
      <c r="AN62" s="151">
        <v>13.64</v>
      </c>
      <c r="AO62" s="151">
        <v>2.77</v>
      </c>
      <c r="AP62" s="151"/>
      <c r="AQ62" s="152"/>
      <c r="AR62" s="151" t="s">
        <v>4</v>
      </c>
      <c r="AS62" s="151">
        <v>6.59</v>
      </c>
      <c r="AT62" s="151">
        <v>9.59</v>
      </c>
      <c r="AU62" s="151">
        <v>5.09</v>
      </c>
      <c r="AV62" s="151">
        <v>3.84</v>
      </c>
      <c r="AW62" s="151">
        <v>4.13</v>
      </c>
      <c r="AX62" s="151">
        <v>13.72</v>
      </c>
      <c r="AY62" s="151">
        <v>9.2799999999999994</v>
      </c>
      <c r="AZ62" s="151">
        <v>11.5</v>
      </c>
      <c r="BA62" s="151">
        <v>4.4000000000000004</v>
      </c>
      <c r="BB62" s="151">
        <v>5.66</v>
      </c>
      <c r="BC62" s="151">
        <v>12.05</v>
      </c>
      <c r="BD62" s="151">
        <v>11.56</v>
      </c>
      <c r="BE62" s="151">
        <v>9.18</v>
      </c>
      <c r="BF62" s="151">
        <v>11.57</v>
      </c>
      <c r="BG62" s="151">
        <v>-0.17</v>
      </c>
      <c r="BH62" s="151">
        <v>21.68</v>
      </c>
      <c r="BI62" s="151">
        <v>15.58</v>
      </c>
      <c r="BJ62" s="151">
        <v>3.8</v>
      </c>
    </row>
    <row r="63" spans="1:62" x14ac:dyDescent="0.25">
      <c r="A63" s="166"/>
      <c r="B63" s="151" t="s">
        <v>187</v>
      </c>
      <c r="C63" s="151">
        <v>0.9</v>
      </c>
      <c r="D63" s="151">
        <v>-0.85</v>
      </c>
      <c r="E63" s="151">
        <v>0.63</v>
      </c>
      <c r="F63" s="151">
        <v>0.74</v>
      </c>
      <c r="G63" s="151">
        <v>0.06</v>
      </c>
      <c r="H63" s="151">
        <v>0.66</v>
      </c>
      <c r="I63" s="151">
        <v>2.4500000000000002</v>
      </c>
      <c r="J63" s="151">
        <v>3.68</v>
      </c>
      <c r="K63" s="151">
        <v>0.72</v>
      </c>
      <c r="L63" s="151">
        <v>-2.67</v>
      </c>
      <c r="M63" s="151">
        <v>2.0499999999999998</v>
      </c>
      <c r="N63" s="151">
        <v>0.33</v>
      </c>
      <c r="O63" s="151">
        <v>0.74</v>
      </c>
      <c r="P63" s="151">
        <v>3.06</v>
      </c>
      <c r="Q63" s="151">
        <v>1.85</v>
      </c>
      <c r="R63" s="151">
        <v>4.55</v>
      </c>
      <c r="S63" s="151">
        <v>-4.32</v>
      </c>
      <c r="T63" s="151">
        <v>2.0699999999999998</v>
      </c>
      <c r="V63" s="166"/>
      <c r="W63" s="151" t="s">
        <v>187</v>
      </c>
      <c r="X63" s="151">
        <v>6.09</v>
      </c>
      <c r="Y63" s="151">
        <v>4.26</v>
      </c>
      <c r="Z63" s="151">
        <v>4.83</v>
      </c>
      <c r="AA63" s="151">
        <v>2.97</v>
      </c>
      <c r="AB63" s="151">
        <v>4.8899999999999997</v>
      </c>
      <c r="AC63" s="151">
        <v>12.13</v>
      </c>
      <c r="AD63" s="151">
        <v>10.210000000000001</v>
      </c>
      <c r="AE63" s="151">
        <v>10.83</v>
      </c>
      <c r="AF63" s="151">
        <v>3.56</v>
      </c>
      <c r="AG63" s="151">
        <v>1.91</v>
      </c>
      <c r="AH63" s="151">
        <v>11.59</v>
      </c>
      <c r="AI63" s="151">
        <v>9.26</v>
      </c>
      <c r="AJ63" s="151">
        <v>8.08</v>
      </c>
      <c r="AK63" s="151">
        <v>10.27</v>
      </c>
      <c r="AL63" s="151">
        <v>0.37</v>
      </c>
      <c r="AM63" s="151">
        <v>22.74</v>
      </c>
      <c r="AN63" s="151">
        <v>8.73</v>
      </c>
      <c r="AO63" s="151">
        <v>4.9000000000000004</v>
      </c>
      <c r="AP63" s="151"/>
      <c r="AQ63" s="152"/>
      <c r="AR63" s="151" t="s">
        <v>5</v>
      </c>
      <c r="AS63" s="151">
        <v>6.09</v>
      </c>
      <c r="AT63" s="151">
        <v>4.26</v>
      </c>
      <c r="AU63" s="151">
        <v>4.83</v>
      </c>
      <c r="AV63" s="151">
        <v>2.97</v>
      </c>
      <c r="AW63" s="151">
        <v>4.8899999999999997</v>
      </c>
      <c r="AX63" s="151">
        <v>12.13</v>
      </c>
      <c r="AY63" s="151">
        <v>10.210000000000001</v>
      </c>
      <c r="AZ63" s="151">
        <v>10.83</v>
      </c>
      <c r="BA63" s="151">
        <v>3.56</v>
      </c>
      <c r="BB63" s="151">
        <v>1.91</v>
      </c>
      <c r="BC63" s="151">
        <v>11.59</v>
      </c>
      <c r="BD63" s="151">
        <v>9.26</v>
      </c>
      <c r="BE63" s="151">
        <v>8.08</v>
      </c>
      <c r="BF63" s="151">
        <v>10.27</v>
      </c>
      <c r="BG63" s="151">
        <v>0.37</v>
      </c>
      <c r="BH63" s="151">
        <v>22.74</v>
      </c>
      <c r="BI63" s="151">
        <v>8.73</v>
      </c>
      <c r="BJ63" s="151">
        <v>4.9000000000000004</v>
      </c>
    </row>
    <row r="64" spans="1:62" x14ac:dyDescent="0.25">
      <c r="A64" s="166">
        <v>2018</v>
      </c>
      <c r="B64" s="234" t="s">
        <v>2</v>
      </c>
      <c r="C64" s="151">
        <v>2.1</v>
      </c>
      <c r="D64" s="151">
        <v>1.21</v>
      </c>
      <c r="E64" s="151">
        <v>0.63</v>
      </c>
      <c r="F64" s="151">
        <v>2.94</v>
      </c>
      <c r="G64" s="151">
        <v>1.81</v>
      </c>
      <c r="H64" s="151">
        <v>2.89</v>
      </c>
      <c r="I64" s="151">
        <v>1.6</v>
      </c>
      <c r="J64" s="151">
        <v>4.99</v>
      </c>
      <c r="K64" s="151">
        <v>2.56</v>
      </c>
      <c r="L64" s="151">
        <v>2.57</v>
      </c>
      <c r="M64" s="151">
        <v>2.1</v>
      </c>
      <c r="N64" s="151">
        <v>1.08</v>
      </c>
      <c r="O64" s="151">
        <v>0.52</v>
      </c>
      <c r="P64" s="151">
        <v>-2.95</v>
      </c>
      <c r="Q64" s="151">
        <v>-3.41</v>
      </c>
      <c r="R64" s="151">
        <v>5.68</v>
      </c>
      <c r="S64" s="151">
        <v>2.62</v>
      </c>
      <c r="T64" s="151">
        <v>0.96</v>
      </c>
      <c r="V64" s="166">
        <v>2018</v>
      </c>
      <c r="W64" s="234" t="s">
        <v>2</v>
      </c>
      <c r="X64" s="151">
        <v>2.1</v>
      </c>
      <c r="Y64" s="151">
        <v>1.21</v>
      </c>
      <c r="Z64" s="151">
        <v>0.63</v>
      </c>
      <c r="AA64" s="151">
        <v>2.94</v>
      </c>
      <c r="AB64" s="151">
        <v>1.81</v>
      </c>
      <c r="AC64" s="151">
        <v>2.89</v>
      </c>
      <c r="AD64" s="151">
        <v>1.6</v>
      </c>
      <c r="AE64" s="151">
        <v>4.99</v>
      </c>
      <c r="AF64" s="151">
        <v>2.56</v>
      </c>
      <c r="AG64" s="151">
        <v>2.57</v>
      </c>
      <c r="AH64" s="151">
        <v>2.1</v>
      </c>
      <c r="AI64" s="151">
        <v>1.08</v>
      </c>
      <c r="AJ64" s="151">
        <v>0.52</v>
      </c>
      <c r="AK64" s="151">
        <v>-2.95</v>
      </c>
      <c r="AL64" s="151">
        <v>-3.41</v>
      </c>
      <c r="AM64" s="151">
        <v>5.68</v>
      </c>
      <c r="AN64" s="151">
        <v>2.62</v>
      </c>
      <c r="AO64" s="151">
        <v>0.96</v>
      </c>
      <c r="AP64" s="151"/>
      <c r="AQ64" s="152">
        <v>2018</v>
      </c>
      <c r="AR64" s="234" t="s">
        <v>2</v>
      </c>
      <c r="AS64" s="151">
        <v>6.39</v>
      </c>
      <c r="AT64" s="151">
        <v>4.74</v>
      </c>
      <c r="AU64" s="151">
        <v>4.01</v>
      </c>
      <c r="AV64" s="151">
        <v>5.32</v>
      </c>
      <c r="AW64" s="151">
        <v>4.21</v>
      </c>
      <c r="AX64" s="151">
        <v>11.63</v>
      </c>
      <c r="AY64" s="151">
        <v>9.1199999999999992</v>
      </c>
      <c r="AZ64" s="151">
        <v>13.17</v>
      </c>
      <c r="BA64" s="151">
        <v>5.26</v>
      </c>
      <c r="BB64" s="151">
        <v>1.29</v>
      </c>
      <c r="BC64" s="151">
        <v>11.46</v>
      </c>
      <c r="BD64" s="151">
        <v>10.43</v>
      </c>
      <c r="BE64" s="151">
        <v>5.33</v>
      </c>
      <c r="BF64" s="151">
        <v>2.65</v>
      </c>
      <c r="BG64" s="151">
        <v>-4.0199999999999996</v>
      </c>
      <c r="BH64" s="151">
        <v>24.83</v>
      </c>
      <c r="BI64" s="151">
        <v>8.16</v>
      </c>
      <c r="BJ64" s="151">
        <v>4.82</v>
      </c>
    </row>
    <row r="65" spans="1:62" x14ac:dyDescent="0.25">
      <c r="A65" s="166"/>
      <c r="B65" s="230" t="s">
        <v>3</v>
      </c>
      <c r="C65" s="151">
        <v>2.27</v>
      </c>
      <c r="D65" s="151">
        <v>3.54</v>
      </c>
      <c r="E65" s="151">
        <v>-0.52</v>
      </c>
      <c r="F65" s="151">
        <v>2.4900000000000002</v>
      </c>
      <c r="G65" s="151">
        <v>0.16</v>
      </c>
      <c r="H65" s="151">
        <v>3.38</v>
      </c>
      <c r="I65" s="151">
        <v>3.59</v>
      </c>
      <c r="J65" s="151">
        <v>2.2999999999999998</v>
      </c>
      <c r="K65" s="151">
        <v>2.13</v>
      </c>
      <c r="L65" s="151">
        <v>2.98</v>
      </c>
      <c r="M65" s="151">
        <v>2.93</v>
      </c>
      <c r="N65" s="151">
        <v>1.1399999999999999</v>
      </c>
      <c r="O65" s="151">
        <v>0.35</v>
      </c>
      <c r="P65" s="151">
        <v>2.4</v>
      </c>
      <c r="Q65" s="151">
        <v>11.14</v>
      </c>
      <c r="R65" s="151">
        <v>1.93</v>
      </c>
      <c r="S65" s="151">
        <v>-1.57</v>
      </c>
      <c r="T65" s="151">
        <v>0.79</v>
      </c>
      <c r="V65" s="166"/>
      <c r="W65" s="230" t="s">
        <v>3</v>
      </c>
      <c r="X65" s="151">
        <v>4.42</v>
      </c>
      <c r="Y65" s="151">
        <v>4.79</v>
      </c>
      <c r="Z65" s="151">
        <v>0.11</v>
      </c>
      <c r="AA65" s="151">
        <v>5.51</v>
      </c>
      <c r="AB65" s="151">
        <v>1.97</v>
      </c>
      <c r="AC65" s="151">
        <v>6.37</v>
      </c>
      <c r="AD65" s="151">
        <v>5.25</v>
      </c>
      <c r="AE65" s="151">
        <v>7.4</v>
      </c>
      <c r="AF65" s="151">
        <v>4.74</v>
      </c>
      <c r="AG65" s="151">
        <v>5.62</v>
      </c>
      <c r="AH65" s="151">
        <v>5.09</v>
      </c>
      <c r="AI65" s="151">
        <v>2.23</v>
      </c>
      <c r="AJ65" s="151">
        <v>0.88</v>
      </c>
      <c r="AK65" s="151">
        <v>-0.62</v>
      </c>
      <c r="AL65" s="151">
        <v>7.35</v>
      </c>
      <c r="AM65" s="151">
        <v>7.71</v>
      </c>
      <c r="AN65" s="151">
        <v>1.02</v>
      </c>
      <c r="AO65" s="151">
        <v>1.76</v>
      </c>
      <c r="AP65" s="151"/>
      <c r="AQ65" s="152"/>
      <c r="AR65" s="230" t="s">
        <v>3</v>
      </c>
      <c r="AS65" s="151">
        <v>7.52</v>
      </c>
      <c r="AT65" s="151">
        <v>6.73</v>
      </c>
      <c r="AU65" s="151">
        <v>2.36</v>
      </c>
      <c r="AV65" s="151">
        <v>8.02</v>
      </c>
      <c r="AW65" s="151">
        <v>5.37</v>
      </c>
      <c r="AX65" s="151">
        <v>12.45</v>
      </c>
      <c r="AY65" s="151">
        <v>9.83</v>
      </c>
      <c r="AZ65" s="151">
        <v>10.33</v>
      </c>
      <c r="BA65" s="151">
        <v>7.14</v>
      </c>
      <c r="BB65" s="151">
        <v>2.63</v>
      </c>
      <c r="BC65" s="151">
        <v>12.57</v>
      </c>
      <c r="BD65" s="151">
        <v>4.78</v>
      </c>
      <c r="BE65" s="151">
        <v>2.96</v>
      </c>
      <c r="BF65" s="151">
        <v>3.63</v>
      </c>
      <c r="BG65" s="151">
        <v>8.68</v>
      </c>
      <c r="BH65" s="151">
        <v>21.49</v>
      </c>
      <c r="BI65" s="151">
        <v>5.16</v>
      </c>
      <c r="BJ65" s="151">
        <v>4.0199999999999996</v>
      </c>
    </row>
    <row r="66" spans="1:62" x14ac:dyDescent="0.25">
      <c r="A66" s="166"/>
      <c r="B66" s="154" t="s">
        <v>4</v>
      </c>
      <c r="C66" s="151">
        <v>2.12</v>
      </c>
      <c r="D66" s="151">
        <v>2.0299999999999998</v>
      </c>
      <c r="E66" s="151">
        <v>0.63</v>
      </c>
      <c r="F66" s="151">
        <v>1.85</v>
      </c>
      <c r="G66" s="151">
        <v>3.38</v>
      </c>
      <c r="H66" s="151">
        <v>3.64</v>
      </c>
      <c r="I66" s="151">
        <v>1.64</v>
      </c>
      <c r="J66" s="151">
        <v>6.58</v>
      </c>
      <c r="K66" s="151">
        <v>2.35</v>
      </c>
      <c r="L66" s="151">
        <v>1.1399999999999999</v>
      </c>
      <c r="M66" s="151">
        <v>1.56</v>
      </c>
      <c r="N66" s="151">
        <v>4.6900000000000004</v>
      </c>
      <c r="O66" s="151">
        <v>2.4500000000000002</v>
      </c>
      <c r="P66" s="151">
        <v>0.53</v>
      </c>
      <c r="Q66" s="151">
        <v>-5.48</v>
      </c>
      <c r="R66" s="151">
        <v>1.29</v>
      </c>
      <c r="S66" s="151">
        <v>0.1</v>
      </c>
      <c r="T66" s="151">
        <v>5.22</v>
      </c>
      <c r="V66" s="166"/>
      <c r="W66" s="154" t="s">
        <v>4</v>
      </c>
      <c r="X66" s="151">
        <v>6.63</v>
      </c>
      <c r="Y66" s="151">
        <v>6.91</v>
      </c>
      <c r="Z66" s="151">
        <v>0.75</v>
      </c>
      <c r="AA66" s="151">
        <v>7.46</v>
      </c>
      <c r="AB66" s="151">
        <v>5.41</v>
      </c>
      <c r="AC66" s="151">
        <v>10.24</v>
      </c>
      <c r="AD66" s="151">
        <v>6.97</v>
      </c>
      <c r="AE66" s="151">
        <v>14.47</v>
      </c>
      <c r="AF66" s="151">
        <v>7.21</v>
      </c>
      <c r="AG66" s="151">
        <v>6.83</v>
      </c>
      <c r="AH66" s="151">
        <v>6.74</v>
      </c>
      <c r="AI66" s="151">
        <v>7.02</v>
      </c>
      <c r="AJ66" s="151">
        <v>3.34</v>
      </c>
      <c r="AK66" s="151">
        <v>-0.1</v>
      </c>
      <c r="AL66" s="151">
        <v>1.47</v>
      </c>
      <c r="AM66" s="151">
        <v>9.1</v>
      </c>
      <c r="AN66" s="151">
        <v>1.1200000000000001</v>
      </c>
      <c r="AO66" s="151">
        <v>7.07</v>
      </c>
      <c r="AP66" s="151"/>
      <c r="AQ66" s="152"/>
      <c r="AR66" s="234" t="s">
        <v>4</v>
      </c>
      <c r="AS66" s="151">
        <v>7.59</v>
      </c>
      <c r="AT66" s="151">
        <v>6.01</v>
      </c>
      <c r="AU66" s="151">
        <v>1.38</v>
      </c>
      <c r="AV66" s="151">
        <v>8.26</v>
      </c>
      <c r="AW66" s="151">
        <v>5.48</v>
      </c>
      <c r="AX66" s="151">
        <v>10.96</v>
      </c>
      <c r="AY66" s="151">
        <v>9.59</v>
      </c>
      <c r="AZ66" s="151">
        <v>18.690000000000001</v>
      </c>
      <c r="BA66" s="151">
        <v>7.98</v>
      </c>
      <c r="BB66" s="151">
        <v>3.98</v>
      </c>
      <c r="BC66" s="151">
        <v>8.92</v>
      </c>
      <c r="BD66" s="151">
        <v>7.38</v>
      </c>
      <c r="BE66" s="151">
        <v>4.1100000000000003</v>
      </c>
      <c r="BF66" s="151">
        <v>2.96</v>
      </c>
      <c r="BG66" s="151">
        <v>3.35</v>
      </c>
      <c r="BH66" s="151">
        <v>14.06</v>
      </c>
      <c r="BI66" s="151">
        <v>-3.25</v>
      </c>
      <c r="BJ66" s="151">
        <v>9.2899999999999991</v>
      </c>
    </row>
    <row r="67" spans="1:62" x14ac:dyDescent="0.25">
      <c r="A67" s="166"/>
      <c r="B67" s="154" t="s">
        <v>187</v>
      </c>
      <c r="C67" s="151">
        <v>1.38</v>
      </c>
      <c r="D67" s="151">
        <v>2.31</v>
      </c>
      <c r="E67" s="151">
        <v>2.54</v>
      </c>
      <c r="F67" s="151">
        <v>1.73</v>
      </c>
      <c r="G67" s="151">
        <v>-3.48</v>
      </c>
      <c r="H67" s="151">
        <v>1.1200000000000001</v>
      </c>
      <c r="I67" s="151">
        <v>3.96</v>
      </c>
      <c r="J67" s="151">
        <v>1.06</v>
      </c>
      <c r="K67" s="151">
        <v>1.44</v>
      </c>
      <c r="L67" s="151">
        <v>0.01</v>
      </c>
      <c r="M67" s="151">
        <v>1.6</v>
      </c>
      <c r="N67" s="151">
        <v>5.15</v>
      </c>
      <c r="O67" s="151">
        <v>-0.39</v>
      </c>
      <c r="P67" s="151">
        <v>-3.94</v>
      </c>
      <c r="Q67" s="151">
        <v>10.72</v>
      </c>
      <c r="R67" s="151">
        <v>-0.92</v>
      </c>
      <c r="S67" s="151">
        <v>-0.26</v>
      </c>
      <c r="T67" s="151">
        <v>0.74</v>
      </c>
      <c r="V67" s="166"/>
      <c r="W67" s="154" t="s">
        <v>187</v>
      </c>
      <c r="X67" s="151">
        <v>8.11</v>
      </c>
      <c r="Y67" s="151">
        <v>9.39</v>
      </c>
      <c r="Z67" s="151">
        <v>3.31</v>
      </c>
      <c r="AA67" s="151">
        <v>9.32</v>
      </c>
      <c r="AB67" s="151">
        <v>1.74</v>
      </c>
      <c r="AC67" s="151">
        <v>11.47</v>
      </c>
      <c r="AD67" s="151">
        <v>11.21</v>
      </c>
      <c r="AE67" s="151">
        <v>15.69</v>
      </c>
      <c r="AF67" s="151">
        <v>8.75</v>
      </c>
      <c r="AG67" s="151">
        <v>6.84</v>
      </c>
      <c r="AH67" s="151">
        <v>8.4499999999999993</v>
      </c>
      <c r="AI67" s="151">
        <v>12.53</v>
      </c>
      <c r="AJ67" s="151">
        <v>2.94</v>
      </c>
      <c r="AK67" s="151">
        <v>-4.04</v>
      </c>
      <c r="AL67" s="151">
        <v>12.34</v>
      </c>
      <c r="AM67" s="151">
        <v>8.1</v>
      </c>
      <c r="AN67" s="151">
        <v>0.86</v>
      </c>
      <c r="AO67" s="151">
        <v>7.86</v>
      </c>
      <c r="AP67" s="151"/>
      <c r="AQ67" s="152"/>
      <c r="AR67" s="234" t="s">
        <v>5</v>
      </c>
      <c r="AS67" s="151">
        <v>8.11</v>
      </c>
      <c r="AT67" s="151">
        <v>9.39</v>
      </c>
      <c r="AU67" s="151">
        <v>3.31</v>
      </c>
      <c r="AV67" s="151">
        <v>9.32</v>
      </c>
      <c r="AW67" s="151">
        <v>1.74</v>
      </c>
      <c r="AX67" s="151">
        <v>11.47</v>
      </c>
      <c r="AY67" s="151">
        <v>11.21</v>
      </c>
      <c r="AZ67" s="151">
        <v>15.69</v>
      </c>
      <c r="BA67" s="151">
        <v>8.75</v>
      </c>
      <c r="BB67" s="151">
        <v>6.84</v>
      </c>
      <c r="BC67" s="151">
        <v>8.4499999999999993</v>
      </c>
      <c r="BD67" s="151">
        <v>12.53</v>
      </c>
      <c r="BE67" s="151">
        <v>2.94</v>
      </c>
      <c r="BF67" s="151">
        <v>-4.04</v>
      </c>
      <c r="BG67" s="151">
        <v>12.34</v>
      </c>
      <c r="BH67" s="151">
        <v>8.1</v>
      </c>
      <c r="BI67" s="151">
        <v>0.86</v>
      </c>
      <c r="BJ67" s="151">
        <v>7.86</v>
      </c>
    </row>
    <row r="68" spans="1:62" x14ac:dyDescent="0.25">
      <c r="A68" s="166">
        <v>2019</v>
      </c>
      <c r="B68" s="154" t="s">
        <v>2</v>
      </c>
      <c r="C68" s="151">
        <v>2.2799999999999998</v>
      </c>
      <c r="D68" s="151">
        <v>0.56999999999999995</v>
      </c>
      <c r="E68" s="151">
        <v>1.1200000000000001</v>
      </c>
      <c r="F68" s="151">
        <v>4.3600000000000003</v>
      </c>
      <c r="G68" s="151">
        <v>-0.08</v>
      </c>
      <c r="H68" s="151">
        <v>3.02</v>
      </c>
      <c r="I68" s="151">
        <v>0.68</v>
      </c>
      <c r="J68" s="151">
        <v>2.73</v>
      </c>
      <c r="K68" s="151">
        <v>3.8</v>
      </c>
      <c r="L68" s="151">
        <v>2</v>
      </c>
      <c r="M68" s="151">
        <v>2.0499999999999998</v>
      </c>
      <c r="N68" s="151">
        <v>-0.14000000000000001</v>
      </c>
      <c r="O68" s="151">
        <v>0</v>
      </c>
      <c r="P68" s="151">
        <v>0.78</v>
      </c>
      <c r="Q68" s="151">
        <v>9.1999999999999993</v>
      </c>
      <c r="R68" s="151">
        <v>3.88</v>
      </c>
      <c r="S68" s="151">
        <v>-3.37</v>
      </c>
      <c r="T68" s="151">
        <v>1.94</v>
      </c>
      <c r="V68" s="166">
        <v>2019</v>
      </c>
      <c r="W68" s="154" t="s">
        <v>2</v>
      </c>
      <c r="X68" s="151">
        <v>2.2799999999999998</v>
      </c>
      <c r="Y68" s="151">
        <v>0.56999999999999995</v>
      </c>
      <c r="Z68" s="151">
        <v>1.1200000000000001</v>
      </c>
      <c r="AA68" s="151">
        <v>4.3600000000000003</v>
      </c>
      <c r="AB68" s="151">
        <v>-0.08</v>
      </c>
      <c r="AC68" s="151">
        <v>3.02</v>
      </c>
      <c r="AD68" s="151">
        <v>0.68</v>
      </c>
      <c r="AE68" s="151">
        <v>2.73</v>
      </c>
      <c r="AF68" s="151">
        <v>3.8</v>
      </c>
      <c r="AG68" s="151">
        <v>2</v>
      </c>
      <c r="AH68" s="151">
        <v>2.0499999999999998</v>
      </c>
      <c r="AI68" s="151">
        <v>-0.14000000000000001</v>
      </c>
      <c r="AJ68" s="151">
        <v>0</v>
      </c>
      <c r="AK68" s="151">
        <v>0.78</v>
      </c>
      <c r="AL68" s="151">
        <v>9.1999999999999993</v>
      </c>
      <c r="AM68" s="151">
        <v>3.88</v>
      </c>
      <c r="AN68" s="151">
        <v>-3.37</v>
      </c>
      <c r="AO68" s="151">
        <v>1.94</v>
      </c>
      <c r="AP68" s="151"/>
      <c r="AQ68" s="152">
        <v>2019</v>
      </c>
      <c r="AR68" s="230" t="s">
        <v>2</v>
      </c>
      <c r="AS68" s="151">
        <v>8.3000000000000007</v>
      </c>
      <c r="AT68" s="151">
        <v>8.6999999999999993</v>
      </c>
      <c r="AU68" s="151">
        <v>3.81</v>
      </c>
      <c r="AV68" s="151">
        <v>10.83</v>
      </c>
      <c r="AW68" s="151">
        <v>-0.15</v>
      </c>
      <c r="AX68" s="151">
        <v>11.62</v>
      </c>
      <c r="AY68" s="151">
        <v>10.199999999999999</v>
      </c>
      <c r="AZ68" s="151">
        <v>13.21</v>
      </c>
      <c r="BA68" s="151">
        <v>10.06</v>
      </c>
      <c r="BB68" s="151">
        <v>6.25</v>
      </c>
      <c r="BC68" s="151">
        <v>8.4</v>
      </c>
      <c r="BD68" s="151">
        <v>11.18</v>
      </c>
      <c r="BE68" s="151">
        <v>2.41</v>
      </c>
      <c r="BF68" s="151">
        <v>-0.35</v>
      </c>
      <c r="BG68" s="151">
        <v>27</v>
      </c>
      <c r="BH68" s="151">
        <v>6.26</v>
      </c>
      <c r="BI68" s="151">
        <v>-5.03</v>
      </c>
      <c r="BJ68" s="151">
        <v>8.9</v>
      </c>
    </row>
    <row r="69" spans="1:62" x14ac:dyDescent="0.25">
      <c r="A69" s="166"/>
      <c r="B69" s="154" t="s">
        <v>3</v>
      </c>
      <c r="C69" s="151">
        <v>1.19</v>
      </c>
      <c r="D69" s="151">
        <v>2.56</v>
      </c>
      <c r="E69" s="151">
        <v>-0.5</v>
      </c>
      <c r="F69" s="151">
        <v>1.58</v>
      </c>
      <c r="G69" s="151">
        <v>-2.29</v>
      </c>
      <c r="H69" s="151">
        <v>2.16</v>
      </c>
      <c r="I69" s="151">
        <v>2.39</v>
      </c>
      <c r="J69" s="151">
        <v>0.93</v>
      </c>
      <c r="K69" s="151">
        <v>1.59</v>
      </c>
      <c r="L69" s="151">
        <v>-0.05</v>
      </c>
      <c r="M69" s="151">
        <v>0.03</v>
      </c>
      <c r="N69" s="151">
        <v>0.54</v>
      </c>
      <c r="O69" s="151">
        <v>2.0699999999999998</v>
      </c>
      <c r="P69" s="151">
        <v>3.41</v>
      </c>
      <c r="Q69" s="151">
        <v>3.19</v>
      </c>
      <c r="R69" s="151">
        <v>-0.16</v>
      </c>
      <c r="S69" s="151">
        <v>2.0099999999999998</v>
      </c>
      <c r="T69" s="151">
        <v>-2.81</v>
      </c>
      <c r="V69" s="166"/>
      <c r="W69" s="154" t="s">
        <v>3</v>
      </c>
      <c r="X69" s="151">
        <v>3.49</v>
      </c>
      <c r="Y69" s="151">
        <v>3.14</v>
      </c>
      <c r="Z69" s="151">
        <v>0.62</v>
      </c>
      <c r="AA69" s="151">
        <v>6.01</v>
      </c>
      <c r="AB69" s="151">
        <v>-2.37</v>
      </c>
      <c r="AC69" s="151">
        <v>5.25</v>
      </c>
      <c r="AD69" s="151">
        <v>3.09</v>
      </c>
      <c r="AE69" s="151">
        <v>3.68</v>
      </c>
      <c r="AF69" s="151">
        <v>5.46</v>
      </c>
      <c r="AG69" s="151">
        <v>1.95</v>
      </c>
      <c r="AH69" s="151">
        <v>2.09</v>
      </c>
      <c r="AI69" s="151">
        <v>0.41</v>
      </c>
      <c r="AJ69" s="151">
        <v>2.0699999999999998</v>
      </c>
      <c r="AK69" s="151">
        <v>4.22</v>
      </c>
      <c r="AL69" s="151">
        <v>12.69</v>
      </c>
      <c r="AM69" s="151">
        <v>3.71</v>
      </c>
      <c r="AN69" s="151">
        <v>-1.43</v>
      </c>
      <c r="AO69" s="151">
        <v>-0.93</v>
      </c>
      <c r="AP69" s="151"/>
      <c r="AQ69" s="152"/>
      <c r="AR69" s="154" t="s">
        <v>3</v>
      </c>
      <c r="AS69" s="151">
        <v>7.15</v>
      </c>
      <c r="AT69" s="151">
        <v>7.67</v>
      </c>
      <c r="AU69" s="151">
        <v>3.83</v>
      </c>
      <c r="AV69" s="151">
        <v>9.84</v>
      </c>
      <c r="AW69" s="151">
        <v>-2.59</v>
      </c>
      <c r="AX69" s="151">
        <v>10.3</v>
      </c>
      <c r="AY69" s="151">
        <v>8.93</v>
      </c>
      <c r="AZ69" s="151">
        <v>11.68</v>
      </c>
      <c r="BA69" s="151">
        <v>9.49</v>
      </c>
      <c r="BB69" s="151">
        <v>3.13</v>
      </c>
      <c r="BC69" s="151">
        <v>5.35</v>
      </c>
      <c r="BD69" s="151">
        <v>10.53</v>
      </c>
      <c r="BE69" s="151">
        <v>4.16</v>
      </c>
      <c r="BF69" s="151">
        <v>0.64</v>
      </c>
      <c r="BG69" s="151">
        <v>17.920000000000002</v>
      </c>
      <c r="BH69" s="151">
        <v>4.08</v>
      </c>
      <c r="BI69" s="151">
        <v>-1.58</v>
      </c>
      <c r="BJ69" s="151">
        <v>5.01</v>
      </c>
    </row>
    <row r="70" spans="1:62" x14ac:dyDescent="0.25">
      <c r="A70" s="166"/>
      <c r="B70" s="154" t="s">
        <v>4</v>
      </c>
      <c r="C70" s="151">
        <v>0.79</v>
      </c>
      <c r="D70" s="151">
        <v>0.63</v>
      </c>
      <c r="E70" s="151">
        <v>1.06</v>
      </c>
      <c r="F70" s="151">
        <v>0.31</v>
      </c>
      <c r="G70" s="151">
        <v>2.19</v>
      </c>
      <c r="H70" s="151">
        <v>1.99</v>
      </c>
      <c r="I70" s="151">
        <v>1.59</v>
      </c>
      <c r="J70" s="151">
        <v>0.09</v>
      </c>
      <c r="K70" s="151">
        <v>-0.02</v>
      </c>
      <c r="L70" s="151">
        <v>-0.32</v>
      </c>
      <c r="M70" s="151">
        <v>2.6</v>
      </c>
      <c r="N70" s="151">
        <v>2.92</v>
      </c>
      <c r="O70" s="151">
        <v>1.69</v>
      </c>
      <c r="P70" s="151">
        <v>0.53</v>
      </c>
      <c r="Q70" s="151">
        <v>1.8</v>
      </c>
      <c r="R70" s="151">
        <v>-2.68</v>
      </c>
      <c r="S70" s="151">
        <v>3.46</v>
      </c>
      <c r="T70" s="151">
        <v>1.32</v>
      </c>
      <c r="V70" s="166"/>
      <c r="W70" s="154" t="s">
        <v>4</v>
      </c>
      <c r="X70" s="151">
        <v>4.3099999999999996</v>
      </c>
      <c r="Y70" s="151">
        <v>3.79</v>
      </c>
      <c r="Z70" s="151">
        <v>1.69</v>
      </c>
      <c r="AA70" s="151">
        <v>6.34</v>
      </c>
      <c r="AB70" s="151">
        <v>-0.23</v>
      </c>
      <c r="AC70" s="151">
        <v>7.34</v>
      </c>
      <c r="AD70" s="151">
        <v>4.7300000000000004</v>
      </c>
      <c r="AE70" s="151">
        <v>3.78</v>
      </c>
      <c r="AF70" s="151">
        <v>5.43</v>
      </c>
      <c r="AG70" s="151">
        <v>1.63</v>
      </c>
      <c r="AH70" s="151">
        <v>4.75</v>
      </c>
      <c r="AI70" s="151">
        <v>3.34</v>
      </c>
      <c r="AJ70" s="151">
        <v>3.79</v>
      </c>
      <c r="AK70" s="151">
        <v>4.78</v>
      </c>
      <c r="AL70" s="151">
        <v>14.71</v>
      </c>
      <c r="AM70" s="151">
        <v>0.93</v>
      </c>
      <c r="AN70" s="151">
        <v>1.98</v>
      </c>
      <c r="AO70" s="151">
        <v>0.38</v>
      </c>
      <c r="AP70" s="151"/>
      <c r="AQ70" s="152"/>
      <c r="AR70" s="154" t="s">
        <v>4</v>
      </c>
      <c r="AS70" s="151">
        <v>5.75</v>
      </c>
      <c r="AT70" s="151">
        <v>6.19</v>
      </c>
      <c r="AU70" s="151">
        <v>4.2699999999999996</v>
      </c>
      <c r="AV70" s="151">
        <v>8.18</v>
      </c>
      <c r="AW70" s="151">
        <v>-3.71</v>
      </c>
      <c r="AX70" s="151">
        <v>8.5500000000000007</v>
      </c>
      <c r="AY70" s="151">
        <v>8.8800000000000008</v>
      </c>
      <c r="AZ70" s="151">
        <v>4.88</v>
      </c>
      <c r="BA70" s="151">
        <v>6.95</v>
      </c>
      <c r="BB70" s="151">
        <v>1.63</v>
      </c>
      <c r="BC70" s="151">
        <v>6.43</v>
      </c>
      <c r="BD70" s="151">
        <v>8.66</v>
      </c>
      <c r="BE70" s="151">
        <v>3.39</v>
      </c>
      <c r="BF70" s="151">
        <v>0.65</v>
      </c>
      <c r="BG70" s="151">
        <v>27</v>
      </c>
      <c r="BH70" s="151">
        <v>0</v>
      </c>
      <c r="BI70" s="151">
        <v>1.72</v>
      </c>
      <c r="BJ70" s="151">
        <v>1.1200000000000001</v>
      </c>
    </row>
    <row r="71" spans="1:62" x14ac:dyDescent="0.25">
      <c r="A71" s="166"/>
      <c r="B71" s="154" t="s">
        <v>187</v>
      </c>
      <c r="C71" s="151">
        <v>1.42</v>
      </c>
      <c r="D71" s="151">
        <v>0.26</v>
      </c>
      <c r="E71" s="151">
        <v>1.62</v>
      </c>
      <c r="F71" s="151">
        <v>1.02</v>
      </c>
      <c r="G71" s="151">
        <v>1.64</v>
      </c>
      <c r="H71" s="151">
        <v>5.16</v>
      </c>
      <c r="I71" s="151">
        <v>1.54</v>
      </c>
      <c r="J71" s="151">
        <v>2.41</v>
      </c>
      <c r="K71" s="151">
        <v>1.21</v>
      </c>
      <c r="L71" s="151">
        <v>-0.22</v>
      </c>
      <c r="M71" s="151">
        <v>3.18</v>
      </c>
      <c r="N71" s="151">
        <v>2.16</v>
      </c>
      <c r="O71" s="151">
        <v>2.5</v>
      </c>
      <c r="P71" s="151">
        <v>-2.16</v>
      </c>
      <c r="Q71" s="151">
        <v>-4.8600000000000003</v>
      </c>
      <c r="R71" s="151">
        <v>1.52</v>
      </c>
      <c r="S71" s="151">
        <v>-1.21</v>
      </c>
      <c r="T71" s="151">
        <v>1.75</v>
      </c>
      <c r="V71" s="166"/>
      <c r="W71" s="154" t="s">
        <v>187</v>
      </c>
      <c r="X71" s="151">
        <v>5.79</v>
      </c>
      <c r="Y71" s="151">
        <v>4.07</v>
      </c>
      <c r="Z71" s="151">
        <v>3.33</v>
      </c>
      <c r="AA71" s="151">
        <v>7.42</v>
      </c>
      <c r="AB71" s="151">
        <v>1.4</v>
      </c>
      <c r="AC71" s="151">
        <v>12.88</v>
      </c>
      <c r="AD71" s="151">
        <v>6.34</v>
      </c>
      <c r="AE71" s="151">
        <v>6.28</v>
      </c>
      <c r="AF71" s="151">
        <v>6.71</v>
      </c>
      <c r="AG71" s="151">
        <v>1.4</v>
      </c>
      <c r="AH71" s="151">
        <v>8.07</v>
      </c>
      <c r="AI71" s="151">
        <v>5.57</v>
      </c>
      <c r="AJ71" s="151">
        <v>6.39</v>
      </c>
      <c r="AK71" s="151">
        <v>2.52</v>
      </c>
      <c r="AL71" s="151">
        <v>9.1300000000000008</v>
      </c>
      <c r="AM71" s="151">
        <v>2.4500000000000002</v>
      </c>
      <c r="AN71" s="151">
        <v>0.74</v>
      </c>
      <c r="AO71" s="151">
        <v>2.14</v>
      </c>
      <c r="AP71" s="151"/>
      <c r="AQ71" s="152"/>
      <c r="AR71" s="154" t="s">
        <v>5</v>
      </c>
      <c r="AS71" s="151">
        <v>5.79</v>
      </c>
      <c r="AT71" s="151">
        <v>4.07</v>
      </c>
      <c r="AU71" s="151">
        <v>3.33</v>
      </c>
      <c r="AV71" s="151">
        <v>7.42</v>
      </c>
      <c r="AW71" s="151">
        <v>1.4</v>
      </c>
      <c r="AX71" s="151">
        <v>12.88</v>
      </c>
      <c r="AY71" s="151">
        <v>6.34</v>
      </c>
      <c r="AZ71" s="151">
        <v>6.28</v>
      </c>
      <c r="BA71" s="151">
        <v>6.71</v>
      </c>
      <c r="BB71" s="151">
        <v>1.4</v>
      </c>
      <c r="BC71" s="151">
        <v>8.07</v>
      </c>
      <c r="BD71" s="151">
        <v>5.57</v>
      </c>
      <c r="BE71" s="151">
        <v>6.39</v>
      </c>
      <c r="BF71" s="151">
        <v>2.52</v>
      </c>
      <c r="BG71" s="151">
        <v>9.1300000000000008</v>
      </c>
      <c r="BH71" s="151">
        <v>2.4500000000000002</v>
      </c>
      <c r="BI71" s="151">
        <v>0.74</v>
      </c>
      <c r="BJ71" s="151">
        <v>2.14</v>
      </c>
    </row>
    <row r="72" spans="1:62" x14ac:dyDescent="0.25">
      <c r="A72" s="166">
        <v>2020</v>
      </c>
      <c r="B72" s="154" t="s">
        <v>2</v>
      </c>
      <c r="C72" s="151">
        <v>1.32</v>
      </c>
      <c r="D72" s="151">
        <v>2.1</v>
      </c>
      <c r="E72" s="151">
        <v>2.65</v>
      </c>
      <c r="F72" s="151">
        <v>1.97</v>
      </c>
      <c r="G72" s="151">
        <v>0.32</v>
      </c>
      <c r="H72" s="151">
        <v>0.59</v>
      </c>
      <c r="I72" s="151">
        <v>2.0699999999999998</v>
      </c>
      <c r="J72" s="151">
        <v>4.6500000000000004</v>
      </c>
      <c r="K72" s="151">
        <v>1.69</v>
      </c>
      <c r="L72" s="151">
        <v>-1.97</v>
      </c>
      <c r="M72" s="151">
        <v>0.67</v>
      </c>
      <c r="N72" s="151">
        <v>-0.12</v>
      </c>
      <c r="O72" s="151">
        <v>0.57999999999999996</v>
      </c>
      <c r="P72" s="151">
        <v>-1.42</v>
      </c>
      <c r="Q72" s="151">
        <v>-0.12</v>
      </c>
      <c r="R72" s="151">
        <v>4.5999999999999996</v>
      </c>
      <c r="S72" s="151">
        <v>0.62</v>
      </c>
      <c r="T72" s="151">
        <v>1.03</v>
      </c>
      <c r="V72" s="166">
        <v>2020</v>
      </c>
      <c r="W72" s="154" t="s">
        <v>2</v>
      </c>
      <c r="X72" s="151">
        <v>1.32</v>
      </c>
      <c r="Y72" s="151">
        <v>2.1</v>
      </c>
      <c r="Z72" s="151">
        <v>2.65</v>
      </c>
      <c r="AA72" s="151">
        <v>1.97</v>
      </c>
      <c r="AB72" s="151">
        <v>0.32</v>
      </c>
      <c r="AC72" s="151">
        <v>0.59</v>
      </c>
      <c r="AD72" s="151">
        <v>2.0699999999999998</v>
      </c>
      <c r="AE72" s="151">
        <v>4.6500000000000004</v>
      </c>
      <c r="AF72" s="151">
        <v>1.69</v>
      </c>
      <c r="AG72" s="151">
        <v>-1.97</v>
      </c>
      <c r="AH72" s="151">
        <v>0.67</v>
      </c>
      <c r="AI72" s="151">
        <v>-0.12</v>
      </c>
      <c r="AJ72" s="151">
        <v>0.57999999999999996</v>
      </c>
      <c r="AK72" s="151">
        <v>-1.42</v>
      </c>
      <c r="AL72" s="151">
        <v>-0.12</v>
      </c>
      <c r="AM72" s="151">
        <v>4.5999999999999996</v>
      </c>
      <c r="AN72" s="151">
        <v>0.62</v>
      </c>
      <c r="AO72" s="151">
        <v>1.03</v>
      </c>
      <c r="AP72" s="151"/>
      <c r="AQ72" s="152">
        <v>2020</v>
      </c>
      <c r="AR72" s="154" t="s">
        <v>2</v>
      </c>
      <c r="AS72" s="151">
        <v>4.79</v>
      </c>
      <c r="AT72" s="151">
        <v>5.65</v>
      </c>
      <c r="AU72" s="151">
        <v>4.8899999999999997</v>
      </c>
      <c r="AV72" s="151">
        <v>4.96</v>
      </c>
      <c r="AW72" s="151">
        <v>1.81</v>
      </c>
      <c r="AX72" s="151">
        <v>10.220000000000001</v>
      </c>
      <c r="AY72" s="151">
        <v>7.81</v>
      </c>
      <c r="AZ72" s="151">
        <v>8.26</v>
      </c>
      <c r="BA72" s="151">
        <v>4.53</v>
      </c>
      <c r="BB72" s="151">
        <v>-2.5499999999999998</v>
      </c>
      <c r="BC72" s="151">
        <v>6.61</v>
      </c>
      <c r="BD72" s="151">
        <v>5.58</v>
      </c>
      <c r="BE72" s="151">
        <v>7</v>
      </c>
      <c r="BF72" s="151">
        <v>0.27</v>
      </c>
      <c r="BG72" s="151">
        <v>-0.18</v>
      </c>
      <c r="BH72" s="151">
        <v>3.17</v>
      </c>
      <c r="BI72" s="151">
        <v>4.9000000000000004</v>
      </c>
      <c r="BJ72" s="151">
        <v>1.22</v>
      </c>
    </row>
    <row r="73" spans="1:62" x14ac:dyDescent="0.25">
      <c r="A73" s="166"/>
      <c r="B73" s="154" t="s">
        <v>3</v>
      </c>
      <c r="C73" s="151">
        <v>1.35</v>
      </c>
      <c r="D73" s="151">
        <v>3.27</v>
      </c>
      <c r="E73" s="151">
        <v>-0.54</v>
      </c>
      <c r="F73" s="151">
        <v>0.75</v>
      </c>
      <c r="G73" s="151">
        <v>-0.74</v>
      </c>
      <c r="H73" s="151">
        <v>-2.6</v>
      </c>
      <c r="I73" s="151">
        <v>1.96</v>
      </c>
      <c r="J73" s="151">
        <v>-2.6</v>
      </c>
      <c r="K73" s="151">
        <v>1.1499999999999999</v>
      </c>
      <c r="L73" s="151">
        <v>5.15</v>
      </c>
      <c r="M73" s="151">
        <v>2.27</v>
      </c>
      <c r="N73" s="151">
        <v>3.97</v>
      </c>
      <c r="O73" s="151">
        <v>1.28</v>
      </c>
      <c r="P73" s="151">
        <v>-1.96</v>
      </c>
      <c r="Q73" s="151">
        <v>-10.36</v>
      </c>
      <c r="R73" s="151">
        <v>-3.57</v>
      </c>
      <c r="S73" s="151">
        <v>7.34</v>
      </c>
      <c r="T73" s="151">
        <v>-1.02</v>
      </c>
      <c r="V73" s="166"/>
      <c r="W73" s="154" t="s">
        <v>3</v>
      </c>
      <c r="X73" s="151">
        <v>2.68</v>
      </c>
      <c r="Y73" s="151">
        <v>5.44</v>
      </c>
      <c r="Z73" s="151">
        <v>2.09</v>
      </c>
      <c r="AA73" s="151">
        <v>2.73</v>
      </c>
      <c r="AB73" s="151">
        <v>-0.43</v>
      </c>
      <c r="AC73" s="151">
        <v>-2.02</v>
      </c>
      <c r="AD73" s="151">
        <v>4.07</v>
      </c>
      <c r="AE73" s="151">
        <v>1.92</v>
      </c>
      <c r="AF73" s="151">
        <v>2.85</v>
      </c>
      <c r="AG73" s="151">
        <v>3.08</v>
      </c>
      <c r="AH73" s="151">
        <v>2.95</v>
      </c>
      <c r="AI73" s="151">
        <v>3.84</v>
      </c>
      <c r="AJ73" s="151">
        <v>1.87</v>
      </c>
      <c r="AK73" s="151">
        <v>-3.36</v>
      </c>
      <c r="AL73" s="151">
        <v>-10.47</v>
      </c>
      <c r="AM73" s="151">
        <v>0.87</v>
      </c>
      <c r="AN73" s="151">
        <v>8.01</v>
      </c>
      <c r="AO73" s="151">
        <v>-0.01</v>
      </c>
      <c r="AP73" s="151"/>
      <c r="AQ73" s="152"/>
      <c r="AR73" s="154" t="s">
        <v>3</v>
      </c>
      <c r="AS73" s="151">
        <v>4.96</v>
      </c>
      <c r="AT73" s="151">
        <v>6.38</v>
      </c>
      <c r="AU73" s="151">
        <v>4.8499999999999996</v>
      </c>
      <c r="AV73" s="151">
        <v>4.0999999999999996</v>
      </c>
      <c r="AW73" s="151">
        <v>3.43</v>
      </c>
      <c r="AX73" s="151">
        <v>5.08</v>
      </c>
      <c r="AY73" s="151">
        <v>7.35</v>
      </c>
      <c r="AZ73" s="151">
        <v>4.4800000000000004</v>
      </c>
      <c r="BA73" s="151">
        <v>4.08</v>
      </c>
      <c r="BB73" s="151">
        <v>2.52</v>
      </c>
      <c r="BC73" s="151">
        <v>8.98</v>
      </c>
      <c r="BD73" s="151">
        <v>9.18</v>
      </c>
      <c r="BE73" s="151">
        <v>6.18</v>
      </c>
      <c r="BF73" s="151">
        <v>-4.9400000000000004</v>
      </c>
      <c r="BG73" s="151">
        <v>-13.29</v>
      </c>
      <c r="BH73" s="151">
        <v>-0.35</v>
      </c>
      <c r="BI73" s="151">
        <v>10.39</v>
      </c>
      <c r="BJ73" s="151">
        <v>3.09</v>
      </c>
    </row>
    <row r="74" spans="1:62" x14ac:dyDescent="0.25">
      <c r="A74" s="166"/>
      <c r="B74" s="154" t="s">
        <v>4</v>
      </c>
      <c r="C74" s="151">
        <v>0.02</v>
      </c>
      <c r="D74" s="151">
        <v>-1.22</v>
      </c>
      <c r="E74" s="151">
        <v>-0.4</v>
      </c>
      <c r="F74" s="151">
        <v>1.49</v>
      </c>
      <c r="G74" s="151">
        <v>2.1800000000000002</v>
      </c>
      <c r="H74" s="151">
        <v>4.4800000000000004</v>
      </c>
      <c r="I74" s="151">
        <v>-0.48</v>
      </c>
      <c r="J74" s="151">
        <v>0.16</v>
      </c>
      <c r="K74" s="151">
        <v>1.32</v>
      </c>
      <c r="L74" s="151">
        <v>-7.82</v>
      </c>
      <c r="M74" s="151">
        <v>-0.73</v>
      </c>
      <c r="N74" s="151">
        <v>1.1499999999999999</v>
      </c>
      <c r="O74" s="151">
        <v>1.3</v>
      </c>
      <c r="P74" s="151">
        <v>3.63</v>
      </c>
      <c r="Q74" s="151">
        <v>1.98</v>
      </c>
      <c r="R74" s="151">
        <v>2.0099999999999998</v>
      </c>
      <c r="S74" s="151">
        <v>0.97</v>
      </c>
      <c r="T74" s="151">
        <v>0.17</v>
      </c>
      <c r="V74" s="166"/>
      <c r="W74" s="154" t="s">
        <v>4</v>
      </c>
      <c r="X74" s="151">
        <v>2.7</v>
      </c>
      <c r="Y74" s="151">
        <v>4.1500000000000004</v>
      </c>
      <c r="Z74" s="151">
        <v>1.68</v>
      </c>
      <c r="AA74" s="151">
        <v>4.2699999999999996</v>
      </c>
      <c r="AB74" s="151">
        <v>1.74</v>
      </c>
      <c r="AC74" s="151">
        <v>2.36</v>
      </c>
      <c r="AD74" s="151">
        <v>3.57</v>
      </c>
      <c r="AE74" s="151">
        <v>2.08</v>
      </c>
      <c r="AF74" s="151">
        <v>4.22</v>
      </c>
      <c r="AG74" s="151">
        <v>-4.9800000000000004</v>
      </c>
      <c r="AH74" s="151">
        <v>2.2000000000000002</v>
      </c>
      <c r="AI74" s="151">
        <v>5.03</v>
      </c>
      <c r="AJ74" s="151">
        <v>3.2</v>
      </c>
      <c r="AK74" s="151">
        <v>0.15</v>
      </c>
      <c r="AL74" s="151">
        <v>-8.6999999999999993</v>
      </c>
      <c r="AM74" s="151">
        <v>2.9</v>
      </c>
      <c r="AN74" s="151">
        <v>9.06</v>
      </c>
      <c r="AO74" s="151">
        <v>0.16</v>
      </c>
      <c r="AP74" s="151"/>
      <c r="AQ74" s="152"/>
      <c r="AR74" s="154" t="s">
        <v>4</v>
      </c>
      <c r="AS74" s="151">
        <v>4.17</v>
      </c>
      <c r="AT74" s="151">
        <v>4.43</v>
      </c>
      <c r="AU74" s="151">
        <v>3.33</v>
      </c>
      <c r="AV74" s="151">
        <v>5.33</v>
      </c>
      <c r="AW74" s="151">
        <v>3.41</v>
      </c>
      <c r="AX74" s="151">
        <v>7.65</v>
      </c>
      <c r="AY74" s="151">
        <v>5.17</v>
      </c>
      <c r="AZ74" s="151">
        <v>4.54</v>
      </c>
      <c r="BA74" s="151">
        <v>5.48</v>
      </c>
      <c r="BB74" s="151">
        <v>-5.19</v>
      </c>
      <c r="BC74" s="151">
        <v>5.45</v>
      </c>
      <c r="BD74" s="151">
        <v>7.3</v>
      </c>
      <c r="BE74" s="151">
        <v>5.78</v>
      </c>
      <c r="BF74" s="151">
        <v>-2.0099999999999998</v>
      </c>
      <c r="BG74" s="151">
        <v>-13.14</v>
      </c>
      <c r="BH74" s="151">
        <v>4.46</v>
      </c>
      <c r="BI74" s="151">
        <v>7.73</v>
      </c>
      <c r="BJ74" s="151">
        <v>1.91</v>
      </c>
    </row>
    <row r="75" spans="1:62" x14ac:dyDescent="0.25">
      <c r="A75" s="166"/>
      <c r="B75" s="154" t="s">
        <v>187</v>
      </c>
      <c r="C75" s="151">
        <v>0.24</v>
      </c>
      <c r="D75" s="151">
        <v>-1.58</v>
      </c>
      <c r="E75" s="151">
        <v>1.5</v>
      </c>
      <c r="F75" s="151">
        <v>-2.04</v>
      </c>
      <c r="G75" s="151">
        <v>-7.0000000000000007E-2</v>
      </c>
      <c r="H75" s="151">
        <v>-1.31</v>
      </c>
      <c r="I75" s="151">
        <v>1.41</v>
      </c>
      <c r="J75" s="151">
        <v>0.64</v>
      </c>
      <c r="K75" s="151">
        <v>-1.54</v>
      </c>
      <c r="L75" s="151">
        <v>6.17</v>
      </c>
      <c r="M75" s="151">
        <v>1.3</v>
      </c>
      <c r="N75" s="151">
        <v>4.47</v>
      </c>
      <c r="O75" s="151">
        <v>2.04</v>
      </c>
      <c r="P75" s="151">
        <v>-0.68</v>
      </c>
      <c r="Q75" s="151">
        <v>2.34</v>
      </c>
      <c r="R75" s="151">
        <v>4.55</v>
      </c>
      <c r="S75" s="151">
        <v>1.82</v>
      </c>
      <c r="T75" s="151">
        <v>1.05</v>
      </c>
      <c r="V75" s="166"/>
      <c r="W75" s="154" t="s">
        <v>187</v>
      </c>
      <c r="X75" s="151">
        <v>2.95</v>
      </c>
      <c r="Y75" s="151">
        <v>2.5099999999999998</v>
      </c>
      <c r="Z75" s="151">
        <v>3.21</v>
      </c>
      <c r="AA75" s="151">
        <v>2.14</v>
      </c>
      <c r="AB75" s="151">
        <v>1.67</v>
      </c>
      <c r="AC75" s="151">
        <v>1.02</v>
      </c>
      <c r="AD75" s="151">
        <v>5.03</v>
      </c>
      <c r="AE75" s="151">
        <v>2.74</v>
      </c>
      <c r="AF75" s="151">
        <v>2.61</v>
      </c>
      <c r="AG75" s="151">
        <v>0.88</v>
      </c>
      <c r="AH75" s="151">
        <v>3.53</v>
      </c>
      <c r="AI75" s="151">
        <v>9.73</v>
      </c>
      <c r="AJ75" s="151">
        <v>5.31</v>
      </c>
      <c r="AK75" s="151">
        <v>-0.53</v>
      </c>
      <c r="AL75" s="151">
        <v>-6.56</v>
      </c>
      <c r="AM75" s="151">
        <v>7.59</v>
      </c>
      <c r="AN75" s="151">
        <v>11.04</v>
      </c>
      <c r="AO75" s="151">
        <v>1.21</v>
      </c>
      <c r="AP75" s="151"/>
      <c r="AQ75" s="152"/>
      <c r="AR75" s="154" t="s">
        <v>5</v>
      </c>
      <c r="AS75" s="151">
        <v>2.95</v>
      </c>
      <c r="AT75" s="151">
        <v>2.5099999999999998</v>
      </c>
      <c r="AU75" s="151">
        <v>3.21</v>
      </c>
      <c r="AV75" s="151">
        <v>2.14</v>
      </c>
      <c r="AW75" s="151">
        <v>1.67</v>
      </c>
      <c r="AX75" s="151">
        <v>1.02</v>
      </c>
      <c r="AY75" s="151">
        <v>5.03</v>
      </c>
      <c r="AZ75" s="151">
        <v>2.74</v>
      </c>
      <c r="BA75" s="151">
        <v>2.61</v>
      </c>
      <c r="BB75" s="151">
        <v>0.88</v>
      </c>
      <c r="BC75" s="151">
        <v>3.53</v>
      </c>
      <c r="BD75" s="151">
        <v>9.73</v>
      </c>
      <c r="BE75" s="151">
        <v>5.31</v>
      </c>
      <c r="BF75" s="151">
        <v>-0.53</v>
      </c>
      <c r="BG75" s="151">
        <v>-6.56</v>
      </c>
      <c r="BH75" s="151">
        <v>7.59</v>
      </c>
      <c r="BI75" s="151">
        <v>11.04</v>
      </c>
      <c r="BJ75" s="151">
        <v>1.21</v>
      </c>
    </row>
    <row r="76" spans="1:62" x14ac:dyDescent="0.25">
      <c r="A76" s="166">
        <v>2021</v>
      </c>
      <c r="B76" s="154" t="s">
        <v>2</v>
      </c>
      <c r="C76" s="151">
        <v>1.55</v>
      </c>
      <c r="D76" s="151">
        <v>4.7300000000000004</v>
      </c>
      <c r="E76" s="151">
        <v>0.33</v>
      </c>
      <c r="F76" s="151">
        <v>2.0699999999999998</v>
      </c>
      <c r="G76" s="151">
        <v>0.73</v>
      </c>
      <c r="H76" s="151">
        <v>1.21</v>
      </c>
      <c r="I76" s="151">
        <v>1.06</v>
      </c>
      <c r="J76" s="151">
        <v>0.04</v>
      </c>
      <c r="K76" s="151">
        <v>2</v>
      </c>
      <c r="L76" s="151">
        <v>2.13</v>
      </c>
      <c r="M76" s="151">
        <v>2.37</v>
      </c>
      <c r="N76" s="151">
        <v>-0.34</v>
      </c>
      <c r="O76" s="151">
        <v>2.0099999999999998</v>
      </c>
      <c r="P76" s="151">
        <v>1.98</v>
      </c>
      <c r="Q76" s="151">
        <v>8.65</v>
      </c>
      <c r="R76" s="151">
        <v>5.66</v>
      </c>
      <c r="S76" s="151">
        <v>-2.25</v>
      </c>
      <c r="T76" s="151">
        <v>1.1100000000000001</v>
      </c>
      <c r="V76" s="166">
        <v>2021</v>
      </c>
      <c r="W76" s="154" t="s">
        <v>2</v>
      </c>
      <c r="X76" s="151">
        <v>1.55</v>
      </c>
      <c r="Y76" s="151">
        <v>4.7300000000000004</v>
      </c>
      <c r="Z76" s="151">
        <v>0.33</v>
      </c>
      <c r="AA76" s="151">
        <v>2.0699999999999998</v>
      </c>
      <c r="AB76" s="151">
        <v>0.73</v>
      </c>
      <c r="AC76" s="151">
        <v>1.21</v>
      </c>
      <c r="AD76" s="151">
        <v>1.06</v>
      </c>
      <c r="AE76" s="151">
        <v>0.04</v>
      </c>
      <c r="AF76" s="151">
        <v>2</v>
      </c>
      <c r="AG76" s="151">
        <v>2.13</v>
      </c>
      <c r="AH76" s="151">
        <v>2.37</v>
      </c>
      <c r="AI76" s="151">
        <v>-0.34</v>
      </c>
      <c r="AJ76" s="151">
        <v>2.0099999999999998</v>
      </c>
      <c r="AK76" s="151">
        <v>1.98</v>
      </c>
      <c r="AL76" s="151">
        <v>8.65</v>
      </c>
      <c r="AM76" s="151">
        <v>5.66</v>
      </c>
      <c r="AN76" s="151">
        <v>-2.25</v>
      </c>
      <c r="AO76" s="151">
        <v>1.1100000000000001</v>
      </c>
      <c r="AP76" s="151"/>
      <c r="AQ76" s="152">
        <v>2021</v>
      </c>
      <c r="AR76" s="154" t="s">
        <v>2</v>
      </c>
      <c r="AS76" s="151">
        <v>3.19</v>
      </c>
      <c r="AT76" s="151">
        <v>5.15</v>
      </c>
      <c r="AU76" s="151">
        <v>0.88</v>
      </c>
      <c r="AV76" s="151">
        <v>2.23</v>
      </c>
      <c r="AW76" s="151">
        <v>2.09</v>
      </c>
      <c r="AX76" s="151">
        <v>1.64</v>
      </c>
      <c r="AY76" s="151">
        <v>3.99</v>
      </c>
      <c r="AZ76" s="151">
        <v>-1.79</v>
      </c>
      <c r="BA76" s="151">
        <v>2.93</v>
      </c>
      <c r="BB76" s="151">
        <v>5.0999999999999996</v>
      </c>
      <c r="BC76" s="151">
        <v>5.28</v>
      </c>
      <c r="BD76" s="151">
        <v>9.49</v>
      </c>
      <c r="BE76" s="151">
        <v>6.8</v>
      </c>
      <c r="BF76" s="151">
        <v>2.9</v>
      </c>
      <c r="BG76" s="151">
        <v>1.64</v>
      </c>
      <c r="BH76" s="151">
        <v>8.68</v>
      </c>
      <c r="BI76" s="151">
        <v>7.87</v>
      </c>
      <c r="BJ76" s="151">
        <v>1.3</v>
      </c>
    </row>
    <row r="77" spans="1:62" x14ac:dyDescent="0.25">
      <c r="A77" s="166"/>
      <c r="B77" s="154" t="s">
        <v>3</v>
      </c>
      <c r="C77" s="151">
        <v>1.55</v>
      </c>
      <c r="D77" s="151">
        <v>4.0999999999999996</v>
      </c>
      <c r="E77" s="151">
        <v>1.1499999999999999</v>
      </c>
      <c r="F77" s="151">
        <v>1.89</v>
      </c>
      <c r="G77" s="151">
        <v>2.36</v>
      </c>
      <c r="H77" s="151">
        <v>0.15</v>
      </c>
      <c r="I77" s="151">
        <v>2.1800000000000002</v>
      </c>
      <c r="J77" s="151">
        <v>-0.98</v>
      </c>
      <c r="K77" s="151">
        <v>1.7</v>
      </c>
      <c r="L77" s="151">
        <v>2.74</v>
      </c>
      <c r="M77" s="151">
        <v>-0.33</v>
      </c>
      <c r="N77" s="151">
        <v>0.8</v>
      </c>
      <c r="O77" s="151">
        <v>1.0900000000000001</v>
      </c>
      <c r="P77" s="151">
        <v>3.06</v>
      </c>
      <c r="Q77" s="151">
        <v>6.43</v>
      </c>
      <c r="R77" s="151">
        <v>0.4</v>
      </c>
      <c r="S77" s="151">
        <v>7.1</v>
      </c>
      <c r="T77" s="151">
        <v>-5.56</v>
      </c>
      <c r="V77" s="166"/>
      <c r="W77" s="154" t="s">
        <v>3</v>
      </c>
      <c r="X77" s="151">
        <v>3.12</v>
      </c>
      <c r="Y77" s="151">
        <v>9.02</v>
      </c>
      <c r="Z77" s="151">
        <v>1.48</v>
      </c>
      <c r="AA77" s="151">
        <v>4</v>
      </c>
      <c r="AB77" s="151">
        <v>3.11</v>
      </c>
      <c r="AC77" s="151">
        <v>1.36</v>
      </c>
      <c r="AD77" s="151">
        <v>3.26</v>
      </c>
      <c r="AE77" s="151">
        <v>-0.94</v>
      </c>
      <c r="AF77" s="151">
        <v>3.73</v>
      </c>
      <c r="AG77" s="151">
        <v>4.93</v>
      </c>
      <c r="AH77" s="151">
        <v>2.0299999999999998</v>
      </c>
      <c r="AI77" s="151">
        <v>0.46</v>
      </c>
      <c r="AJ77" s="151">
        <v>3.12</v>
      </c>
      <c r="AK77" s="151">
        <v>5.0999999999999996</v>
      </c>
      <c r="AL77" s="151">
        <v>15.64</v>
      </c>
      <c r="AM77" s="151">
        <v>6.08</v>
      </c>
      <c r="AN77" s="151">
        <v>4.6900000000000004</v>
      </c>
      <c r="AO77" s="151">
        <v>-4.51</v>
      </c>
      <c r="AP77" s="151"/>
      <c r="AQ77" s="152"/>
      <c r="AR77" s="154" t="s">
        <v>3</v>
      </c>
      <c r="AS77" s="151">
        <v>3.39</v>
      </c>
      <c r="AT77" s="151">
        <v>5.99</v>
      </c>
      <c r="AU77" s="151">
        <v>2.59</v>
      </c>
      <c r="AV77" s="151">
        <v>3.4</v>
      </c>
      <c r="AW77" s="151">
        <v>5.28</v>
      </c>
      <c r="AX77" s="151">
        <v>4.51</v>
      </c>
      <c r="AY77" s="151">
        <v>4.21</v>
      </c>
      <c r="AZ77" s="151">
        <v>-0.15</v>
      </c>
      <c r="BA77" s="151">
        <v>3.48</v>
      </c>
      <c r="BB77" s="151">
        <v>2.69</v>
      </c>
      <c r="BC77" s="151">
        <v>2.6</v>
      </c>
      <c r="BD77" s="151">
        <v>6.16</v>
      </c>
      <c r="BE77" s="151">
        <v>6.6</v>
      </c>
      <c r="BF77" s="151">
        <v>8.17</v>
      </c>
      <c r="BG77" s="151">
        <v>20.69</v>
      </c>
      <c r="BH77" s="151">
        <v>13.14</v>
      </c>
      <c r="BI77" s="151">
        <v>7.63</v>
      </c>
      <c r="BJ77" s="151">
        <v>-3.35</v>
      </c>
    </row>
    <row r="78" spans="1:62" x14ac:dyDescent="0.25">
      <c r="A78" s="166"/>
      <c r="B78" s="154" t="s">
        <v>4</v>
      </c>
      <c r="C78" s="151">
        <v>1.98</v>
      </c>
      <c r="D78" s="151">
        <v>1.72</v>
      </c>
      <c r="E78" s="151">
        <v>3.15</v>
      </c>
      <c r="F78" s="151">
        <v>2.99</v>
      </c>
      <c r="G78" s="151">
        <v>0.99</v>
      </c>
      <c r="H78" s="151">
        <v>0.9</v>
      </c>
      <c r="I78" s="151">
        <v>1.9</v>
      </c>
      <c r="J78" s="151">
        <v>3.37</v>
      </c>
      <c r="K78" s="151">
        <v>2.95</v>
      </c>
      <c r="L78" s="151">
        <v>-0.25</v>
      </c>
      <c r="M78" s="151">
        <v>0.7</v>
      </c>
      <c r="N78" s="151">
        <v>1.1200000000000001</v>
      </c>
      <c r="O78" s="151">
        <v>2.9</v>
      </c>
      <c r="P78" s="151">
        <v>0.93</v>
      </c>
      <c r="Q78" s="151">
        <v>-3.5</v>
      </c>
      <c r="R78" s="151">
        <v>2.16</v>
      </c>
      <c r="S78" s="151">
        <v>1.1599999999999999</v>
      </c>
      <c r="T78" s="151">
        <v>0.28999999999999998</v>
      </c>
      <c r="V78" s="166"/>
      <c r="W78" s="154" t="s">
        <v>4</v>
      </c>
      <c r="X78" s="151">
        <v>5.16</v>
      </c>
      <c r="Y78" s="151">
        <v>10.9</v>
      </c>
      <c r="Z78" s="151">
        <v>4.68</v>
      </c>
      <c r="AA78" s="151">
        <v>7.11</v>
      </c>
      <c r="AB78" s="151">
        <v>4.13</v>
      </c>
      <c r="AC78" s="151">
        <v>2.27</v>
      </c>
      <c r="AD78" s="151">
        <v>5.22</v>
      </c>
      <c r="AE78" s="151">
        <v>2.4</v>
      </c>
      <c r="AF78" s="151">
        <v>6.79</v>
      </c>
      <c r="AG78" s="151">
        <v>4.67</v>
      </c>
      <c r="AH78" s="151">
        <v>2.74</v>
      </c>
      <c r="AI78" s="151">
        <v>1.59</v>
      </c>
      <c r="AJ78" s="151">
        <v>6.11</v>
      </c>
      <c r="AK78" s="151">
        <v>6.08</v>
      </c>
      <c r="AL78" s="151">
        <v>11.59</v>
      </c>
      <c r="AM78" s="151">
        <v>8.3699999999999992</v>
      </c>
      <c r="AN78" s="151">
        <v>5.9</v>
      </c>
      <c r="AO78" s="151">
        <v>-4.2300000000000004</v>
      </c>
      <c r="AP78" s="151"/>
      <c r="AQ78" s="152"/>
      <c r="AR78" s="154" t="s">
        <v>4</v>
      </c>
      <c r="AS78" s="151">
        <v>5.42</v>
      </c>
      <c r="AT78" s="151">
        <v>9.15</v>
      </c>
      <c r="AU78" s="151">
        <v>6.25</v>
      </c>
      <c r="AV78" s="151">
        <v>4.92</v>
      </c>
      <c r="AW78" s="151">
        <v>4.05</v>
      </c>
      <c r="AX78" s="151">
        <v>0.93</v>
      </c>
      <c r="AY78" s="151">
        <v>6.7</v>
      </c>
      <c r="AZ78" s="151">
        <v>3.06</v>
      </c>
      <c r="BA78" s="151">
        <v>5.14</v>
      </c>
      <c r="BB78" s="151">
        <v>11.13</v>
      </c>
      <c r="BC78" s="151">
        <v>4.07</v>
      </c>
      <c r="BD78" s="151">
        <v>6.13</v>
      </c>
      <c r="BE78" s="151">
        <v>8.2799999999999994</v>
      </c>
      <c r="BF78" s="151">
        <v>5.36</v>
      </c>
      <c r="BG78" s="151">
        <v>14.2</v>
      </c>
      <c r="BH78" s="151">
        <v>13.31</v>
      </c>
      <c r="BI78" s="151">
        <v>7.82</v>
      </c>
      <c r="BJ78" s="151">
        <v>-3.22</v>
      </c>
    </row>
    <row r="79" spans="1:62" x14ac:dyDescent="0.25">
      <c r="A79" s="166"/>
      <c r="B79" s="154" t="s">
        <v>187</v>
      </c>
      <c r="C79" s="151">
        <v>1.52</v>
      </c>
      <c r="D79" s="151">
        <v>4.3499999999999996</v>
      </c>
      <c r="E79" s="151">
        <v>1.81</v>
      </c>
      <c r="F79" s="151">
        <v>1.45</v>
      </c>
      <c r="G79" s="151">
        <v>-0.31</v>
      </c>
      <c r="H79" s="151">
        <v>0.96</v>
      </c>
      <c r="I79" s="151">
        <v>1.82</v>
      </c>
      <c r="J79" s="151">
        <v>3.68</v>
      </c>
      <c r="K79" s="151">
        <v>1.43</v>
      </c>
      <c r="L79" s="151">
        <v>1.83</v>
      </c>
      <c r="M79" s="151">
        <v>2.58</v>
      </c>
      <c r="N79" s="151">
        <v>1.75</v>
      </c>
      <c r="O79" s="151">
        <v>1.54</v>
      </c>
      <c r="P79" s="151">
        <v>-0.05</v>
      </c>
      <c r="Q79" s="151">
        <v>-5.05</v>
      </c>
      <c r="R79" s="151">
        <v>1.8</v>
      </c>
      <c r="S79" s="151">
        <v>1.49</v>
      </c>
      <c r="T79" s="151">
        <v>1.96</v>
      </c>
      <c r="V79" s="166"/>
      <c r="W79" s="154" t="s">
        <v>187</v>
      </c>
      <c r="X79" s="151">
        <v>6.76</v>
      </c>
      <c r="Y79" s="151">
        <v>15.72</v>
      </c>
      <c r="Z79" s="151">
        <v>6.57</v>
      </c>
      <c r="AA79" s="151">
        <v>8.66</v>
      </c>
      <c r="AB79" s="151">
        <v>3.81</v>
      </c>
      <c r="AC79" s="151">
        <v>3.25</v>
      </c>
      <c r="AD79" s="151">
        <v>7.13</v>
      </c>
      <c r="AE79" s="151">
        <v>6.17</v>
      </c>
      <c r="AF79" s="151">
        <v>8.32</v>
      </c>
      <c r="AG79" s="151">
        <v>6.59</v>
      </c>
      <c r="AH79" s="151">
        <v>5.39</v>
      </c>
      <c r="AI79" s="151">
        <v>3.37</v>
      </c>
      <c r="AJ79" s="151">
        <v>7.74</v>
      </c>
      <c r="AK79" s="151">
        <v>6.03</v>
      </c>
      <c r="AL79" s="151">
        <v>5.96</v>
      </c>
      <c r="AM79" s="151">
        <v>10.32</v>
      </c>
      <c r="AN79" s="151">
        <v>7.48</v>
      </c>
      <c r="AO79" s="151">
        <v>-2.35</v>
      </c>
      <c r="AP79" s="151"/>
      <c r="AQ79" s="152"/>
      <c r="AR79" s="154" t="s">
        <v>5</v>
      </c>
      <c r="AS79" s="151">
        <v>6.76</v>
      </c>
      <c r="AT79" s="151">
        <v>15.72</v>
      </c>
      <c r="AU79" s="151">
        <v>6.57</v>
      </c>
      <c r="AV79" s="151">
        <v>8.66</v>
      </c>
      <c r="AW79" s="151">
        <v>3.81</v>
      </c>
      <c r="AX79" s="151">
        <v>3.25</v>
      </c>
      <c r="AY79" s="151">
        <v>7.13</v>
      </c>
      <c r="AZ79" s="151">
        <v>6.17</v>
      </c>
      <c r="BA79" s="151">
        <v>8.32</v>
      </c>
      <c r="BB79" s="151">
        <v>6.59</v>
      </c>
      <c r="BC79" s="151">
        <v>5.39</v>
      </c>
      <c r="BD79" s="151">
        <v>3.37</v>
      </c>
      <c r="BE79" s="151">
        <v>7.74</v>
      </c>
      <c r="BF79" s="151">
        <v>6.03</v>
      </c>
      <c r="BG79" s="151">
        <v>5.96</v>
      </c>
      <c r="BH79" s="151">
        <v>10.32</v>
      </c>
      <c r="BI79" s="151">
        <v>7.48</v>
      </c>
      <c r="BJ79" s="151">
        <v>-2.35</v>
      </c>
    </row>
    <row r="80" spans="1:62" x14ac:dyDescent="0.25">
      <c r="A80" s="166">
        <v>2022</v>
      </c>
      <c r="B80" s="154" t="s">
        <v>2</v>
      </c>
      <c r="C80" s="151">
        <v>2.4</v>
      </c>
      <c r="D80" s="151">
        <v>2.34</v>
      </c>
      <c r="E80" s="151">
        <v>1.47</v>
      </c>
      <c r="F80" s="151">
        <v>2.52</v>
      </c>
      <c r="G80" s="151">
        <v>0.69</v>
      </c>
      <c r="H80" s="151">
        <v>2.42</v>
      </c>
      <c r="I80" s="151">
        <v>2.69</v>
      </c>
      <c r="J80" s="151">
        <v>0.87</v>
      </c>
      <c r="K80" s="151">
        <v>2.64</v>
      </c>
      <c r="L80" s="151">
        <v>1.56</v>
      </c>
      <c r="M80" s="151">
        <v>3.94</v>
      </c>
      <c r="N80" s="151">
        <v>4.0599999999999996</v>
      </c>
      <c r="O80" s="151">
        <v>3.06</v>
      </c>
      <c r="P80" s="151">
        <v>0.67</v>
      </c>
      <c r="Q80" s="151">
        <v>0.5</v>
      </c>
      <c r="R80" s="151">
        <v>4.3499999999999996</v>
      </c>
      <c r="S80" s="151">
        <v>0.67</v>
      </c>
      <c r="T80" s="151">
        <v>4.93</v>
      </c>
      <c r="V80" s="166">
        <v>2022</v>
      </c>
      <c r="W80" s="154" t="s">
        <v>2</v>
      </c>
      <c r="X80" s="151">
        <v>2.4</v>
      </c>
      <c r="Y80" s="151">
        <v>2.34</v>
      </c>
      <c r="Z80" s="151">
        <v>1.47</v>
      </c>
      <c r="AA80" s="151">
        <v>2.52</v>
      </c>
      <c r="AB80" s="151">
        <v>0.69</v>
      </c>
      <c r="AC80" s="151">
        <v>2.42</v>
      </c>
      <c r="AD80" s="151">
        <v>2.69</v>
      </c>
      <c r="AE80" s="151">
        <v>0.87</v>
      </c>
      <c r="AF80" s="151">
        <v>2.64</v>
      </c>
      <c r="AG80" s="151">
        <v>1.56</v>
      </c>
      <c r="AH80" s="151">
        <v>3.94</v>
      </c>
      <c r="AI80" s="151">
        <v>4.0599999999999996</v>
      </c>
      <c r="AJ80" s="151">
        <v>3.06</v>
      </c>
      <c r="AK80" s="151">
        <v>0.67</v>
      </c>
      <c r="AL80" s="151">
        <v>0.5</v>
      </c>
      <c r="AM80" s="151">
        <v>4.3499999999999996</v>
      </c>
      <c r="AN80" s="151">
        <v>0.67</v>
      </c>
      <c r="AO80" s="151">
        <v>4.93</v>
      </c>
      <c r="AP80" s="151"/>
      <c r="AQ80" s="152">
        <v>2022</v>
      </c>
      <c r="AR80" s="154" t="s">
        <v>2</v>
      </c>
      <c r="AS80" s="151">
        <v>7.65</v>
      </c>
      <c r="AT80" s="151">
        <v>13.08</v>
      </c>
      <c r="AU80" s="151">
        <v>7.78</v>
      </c>
      <c r="AV80" s="151">
        <v>9.14</v>
      </c>
      <c r="AW80" s="151">
        <v>3.77</v>
      </c>
      <c r="AX80" s="151">
        <v>4.49</v>
      </c>
      <c r="AY80" s="151">
        <v>8.86</v>
      </c>
      <c r="AZ80" s="151">
        <v>7.05</v>
      </c>
      <c r="BA80" s="151">
        <v>9</v>
      </c>
      <c r="BB80" s="151">
        <v>5.99</v>
      </c>
      <c r="BC80" s="151">
        <v>7</v>
      </c>
      <c r="BD80" s="151">
        <v>7.94</v>
      </c>
      <c r="BE80" s="151">
        <v>8.85</v>
      </c>
      <c r="BF80" s="151">
        <v>4.67</v>
      </c>
      <c r="BG80" s="151">
        <v>-1.99</v>
      </c>
      <c r="BH80" s="151">
        <v>8.9499999999999993</v>
      </c>
      <c r="BI80" s="151">
        <v>10.69</v>
      </c>
      <c r="BJ80" s="151">
        <v>1.34</v>
      </c>
    </row>
    <row r="81" spans="1:62" x14ac:dyDescent="0.25">
      <c r="A81" s="152"/>
      <c r="B81" s="154" t="s">
        <v>3</v>
      </c>
      <c r="C81" s="151">
        <v>2.39</v>
      </c>
      <c r="D81" s="151">
        <v>4.12</v>
      </c>
      <c r="E81" s="151">
        <v>3.58</v>
      </c>
      <c r="F81" s="151">
        <v>2.35</v>
      </c>
      <c r="G81" s="151">
        <v>2.13</v>
      </c>
      <c r="H81" s="151">
        <v>-0.11</v>
      </c>
      <c r="I81" s="151">
        <v>3.02</v>
      </c>
      <c r="J81" s="151">
        <v>6.41</v>
      </c>
      <c r="K81" s="151">
        <v>1.95</v>
      </c>
      <c r="L81" s="151">
        <v>-0.18</v>
      </c>
      <c r="M81" s="151">
        <v>4.1100000000000003</v>
      </c>
      <c r="N81" s="151">
        <v>4.3499999999999996</v>
      </c>
      <c r="O81" s="151">
        <v>0.28000000000000003</v>
      </c>
      <c r="P81" s="151">
        <v>0.37</v>
      </c>
      <c r="Q81" s="151">
        <v>1.96</v>
      </c>
      <c r="R81" s="151">
        <v>5.62</v>
      </c>
      <c r="S81" s="151">
        <v>0.68</v>
      </c>
      <c r="T81" s="151">
        <v>7.07</v>
      </c>
      <c r="V81" s="166"/>
      <c r="W81" s="154" t="s">
        <v>3</v>
      </c>
      <c r="X81" s="151">
        <v>4.84</v>
      </c>
      <c r="Y81" s="151">
        <v>6.56</v>
      </c>
      <c r="Z81" s="151">
        <v>5.0999999999999996</v>
      </c>
      <c r="AA81" s="151">
        <v>4.93</v>
      </c>
      <c r="AB81" s="151">
        <v>2.84</v>
      </c>
      <c r="AC81" s="151">
        <v>2.31</v>
      </c>
      <c r="AD81" s="151">
        <v>5.79</v>
      </c>
      <c r="AE81" s="151">
        <v>7.33</v>
      </c>
      <c r="AF81" s="151">
        <v>4.6399999999999997</v>
      </c>
      <c r="AG81" s="151">
        <v>1.38</v>
      </c>
      <c r="AH81" s="151">
        <v>8.2100000000000009</v>
      </c>
      <c r="AI81" s="151">
        <v>8.59</v>
      </c>
      <c r="AJ81" s="151">
        <v>3.35</v>
      </c>
      <c r="AK81" s="151">
        <v>1.04</v>
      </c>
      <c r="AL81" s="151">
        <v>2.4700000000000002</v>
      </c>
      <c r="AM81" s="151">
        <v>10.220000000000001</v>
      </c>
      <c r="AN81" s="151">
        <v>1.36</v>
      </c>
      <c r="AO81" s="151">
        <v>12.34</v>
      </c>
      <c r="AP81" s="151"/>
      <c r="AQ81" s="152"/>
      <c r="AR81" s="154" t="s">
        <v>3</v>
      </c>
      <c r="AS81" s="151">
        <v>8.5399999999999991</v>
      </c>
      <c r="AT81" s="151">
        <v>13.11</v>
      </c>
      <c r="AU81" s="151">
        <v>10.38</v>
      </c>
      <c r="AV81" s="151">
        <v>9.6300000000000008</v>
      </c>
      <c r="AW81" s="151">
        <v>3.54</v>
      </c>
      <c r="AX81" s="151">
        <v>4.21</v>
      </c>
      <c r="AY81" s="151">
        <v>9.75</v>
      </c>
      <c r="AZ81" s="151">
        <v>15.03</v>
      </c>
      <c r="BA81" s="151">
        <v>9.27</v>
      </c>
      <c r="BB81" s="151">
        <v>2.98</v>
      </c>
      <c r="BC81" s="151">
        <v>11.77</v>
      </c>
      <c r="BD81" s="151">
        <v>11.74</v>
      </c>
      <c r="BE81" s="151">
        <v>7.98</v>
      </c>
      <c r="BF81" s="151">
        <v>1.93</v>
      </c>
      <c r="BG81" s="151">
        <v>-6.11</v>
      </c>
      <c r="BH81" s="151">
        <v>14.62</v>
      </c>
      <c r="BI81" s="151">
        <v>4.0599999999999996</v>
      </c>
      <c r="BJ81" s="151">
        <v>14.88</v>
      </c>
    </row>
    <row r="82" spans="1:62" x14ac:dyDescent="0.25">
      <c r="A82" s="166"/>
      <c r="B82" s="154" t="s">
        <v>4</v>
      </c>
      <c r="C82" s="151">
        <v>1.9029750737067843</v>
      </c>
      <c r="D82" s="151">
        <v>4.3224393804233188</v>
      </c>
      <c r="E82" s="151">
        <v>2.1515936077135933</v>
      </c>
      <c r="F82" s="151">
        <v>1.7014558849324715</v>
      </c>
      <c r="G82" s="151">
        <v>2.4541026601723388</v>
      </c>
      <c r="H82" s="151">
        <v>0.99403578528827552</v>
      </c>
      <c r="I82" s="151">
        <v>1.1647401394158692</v>
      </c>
      <c r="J82" s="151">
        <v>1.8341377797279677</v>
      </c>
      <c r="K82" s="151">
        <v>1.7997353330392514</v>
      </c>
      <c r="L82" s="151">
        <v>3.5720895798630323</v>
      </c>
      <c r="M82" s="151">
        <v>1.1224131883549546</v>
      </c>
      <c r="N82" s="151">
        <v>2.387527839643667</v>
      </c>
      <c r="O82" s="151">
        <v>2.2541535698248794</v>
      </c>
      <c r="P82" s="151">
        <v>2.5389713432278427</v>
      </c>
      <c r="Q82" s="151">
        <v>6.5113280530484587</v>
      </c>
      <c r="R82" s="151">
        <v>0.37832058557447112</v>
      </c>
      <c r="S82" s="151">
        <v>1.8725904167431651</v>
      </c>
      <c r="T82" s="151">
        <v>3.6189608021877717</v>
      </c>
      <c r="V82" s="166"/>
      <c r="W82" s="154" t="s">
        <v>4</v>
      </c>
      <c r="X82" s="151">
        <v>6.8377669539153203</v>
      </c>
      <c r="Y82" s="151">
        <v>11.164880746629777</v>
      </c>
      <c r="Z82" s="151">
        <v>7.3660504832504472</v>
      </c>
      <c r="AA82" s="151">
        <v>6.7182035707712231</v>
      </c>
      <c r="AB82" s="151">
        <v>5.3655717175609112</v>
      </c>
      <c r="AC82" s="151">
        <v>3.3220338983050937</v>
      </c>
      <c r="AD82" s="151">
        <v>7.0195090077476152</v>
      </c>
      <c r="AE82" s="151">
        <v>9.2964114156541342</v>
      </c>
      <c r="AF82" s="151">
        <v>6.5269571639586559</v>
      </c>
      <c r="AG82" s="151">
        <v>5.0004690871563895</v>
      </c>
      <c r="AH82" s="151">
        <v>9.4221463136919965</v>
      </c>
      <c r="AI82" s="151">
        <v>11.18312856728258</v>
      </c>
      <c r="AJ82" s="151">
        <v>5.6803415630220826</v>
      </c>
      <c r="AK82" s="151">
        <v>3.6027539375648416</v>
      </c>
      <c r="AL82" s="151">
        <v>9.1449603624009086</v>
      </c>
      <c r="AM82" s="151">
        <v>10.632704858593172</v>
      </c>
      <c r="AN82" s="151">
        <v>3.256419799032372</v>
      </c>
      <c r="AO82" s="151">
        <v>16.405529953917039</v>
      </c>
      <c r="AP82" s="151"/>
      <c r="AQ82" s="152"/>
      <c r="AR82" s="154" t="s">
        <v>4</v>
      </c>
      <c r="AS82" s="151">
        <v>8.4632940281475868</v>
      </c>
      <c r="AT82" s="151">
        <v>15.996393146979244</v>
      </c>
      <c r="AU82" s="151">
        <v>9.3045471914405766</v>
      </c>
      <c r="AV82" s="151">
        <v>8.2625338437120774</v>
      </c>
      <c r="AW82" s="151">
        <v>5.0417747046960386</v>
      </c>
      <c r="AX82" s="151">
        <v>4.3121149897330753</v>
      </c>
      <c r="AY82" s="151">
        <v>8.962174491541532</v>
      </c>
      <c r="AZ82" s="151">
        <v>13.320312500000014</v>
      </c>
      <c r="BA82" s="151">
        <v>8.0531885007959545</v>
      </c>
      <c r="BB82" s="151">
        <v>6.9265310021973789</v>
      </c>
      <c r="BC82" s="151">
        <v>12.244500681331516</v>
      </c>
      <c r="BD82" s="151">
        <v>13.131213702136037</v>
      </c>
      <c r="BE82" s="151">
        <v>7.3037414004335091</v>
      </c>
      <c r="BF82" s="151">
        <v>3.5539215686274446</v>
      </c>
      <c r="BG82" s="151">
        <v>3.6383188457747195</v>
      </c>
      <c r="BH82" s="151">
        <v>12.623419765617783</v>
      </c>
      <c r="BI82" s="151">
        <v>4.7969782813975286</v>
      </c>
      <c r="BJ82" s="151">
        <v>18.690612926803809</v>
      </c>
    </row>
    <row r="83" spans="1:62" x14ac:dyDescent="0.25">
      <c r="A83" s="152"/>
      <c r="B83" s="154" t="s">
        <v>187</v>
      </c>
      <c r="C83" s="151">
        <v>1.81</v>
      </c>
      <c r="D83" s="151">
        <v>4.53</v>
      </c>
      <c r="E83" s="151">
        <v>0.17</v>
      </c>
      <c r="F83" s="151">
        <v>2.1800000000000002</v>
      </c>
      <c r="G83" s="151">
        <v>1.63</v>
      </c>
      <c r="H83" s="151">
        <v>3.47</v>
      </c>
      <c r="I83" s="151">
        <v>2.95</v>
      </c>
      <c r="J83" s="151">
        <v>1.37</v>
      </c>
      <c r="K83" s="151">
        <v>1.79</v>
      </c>
      <c r="L83" s="151">
        <v>-3.4</v>
      </c>
      <c r="M83" s="151">
        <v>1.05</v>
      </c>
      <c r="N83" s="151">
        <v>3.88</v>
      </c>
      <c r="O83" s="151">
        <v>0.55000000000000004</v>
      </c>
      <c r="P83" s="151">
        <v>2.31</v>
      </c>
      <c r="Q83" s="151">
        <v>5.49</v>
      </c>
      <c r="R83" s="151">
        <v>1.38</v>
      </c>
      <c r="S83" s="151">
        <v>6.96</v>
      </c>
      <c r="T83" s="151">
        <v>2.23</v>
      </c>
      <c r="V83" s="166"/>
      <c r="W83" s="154" t="s">
        <v>187</v>
      </c>
      <c r="X83" s="151">
        <v>8.7799999999999994</v>
      </c>
      <c r="Y83" s="151">
        <v>16.2</v>
      </c>
      <c r="Z83" s="151">
        <v>7.54</v>
      </c>
      <c r="AA83" s="151">
        <v>9.0500000000000007</v>
      </c>
      <c r="AB83" s="151">
        <v>7.08</v>
      </c>
      <c r="AC83" s="151">
        <v>6.91</v>
      </c>
      <c r="AD83" s="151">
        <v>10.17</v>
      </c>
      <c r="AE83" s="151">
        <v>10.79</v>
      </c>
      <c r="AF83" s="151">
        <v>8.44</v>
      </c>
      <c r="AG83" s="151">
        <v>1.43</v>
      </c>
      <c r="AH83" s="151">
        <v>10.57</v>
      </c>
      <c r="AI83" s="151">
        <v>15.5</v>
      </c>
      <c r="AJ83" s="151">
        <v>6.27</v>
      </c>
      <c r="AK83" s="151">
        <v>6</v>
      </c>
      <c r="AL83" s="151">
        <v>15.14</v>
      </c>
      <c r="AM83" s="151">
        <v>12.16</v>
      </c>
      <c r="AN83" s="151">
        <v>10.44</v>
      </c>
      <c r="AO83" s="151">
        <v>19</v>
      </c>
      <c r="AP83" s="151"/>
      <c r="AQ83" s="152"/>
      <c r="AR83" s="154" t="s">
        <v>5</v>
      </c>
      <c r="AS83" s="151">
        <v>8.7799999999999994</v>
      </c>
      <c r="AT83" s="151">
        <v>16.2</v>
      </c>
      <c r="AU83" s="151">
        <v>7.54</v>
      </c>
      <c r="AV83" s="151">
        <v>9.0500000000000007</v>
      </c>
      <c r="AW83" s="151">
        <v>7.08</v>
      </c>
      <c r="AX83" s="151">
        <v>6.91</v>
      </c>
      <c r="AY83" s="151">
        <v>10.17</v>
      </c>
      <c r="AZ83" s="151">
        <v>10.79</v>
      </c>
      <c r="BA83" s="151">
        <v>8.44</v>
      </c>
      <c r="BB83" s="151">
        <v>1.43</v>
      </c>
      <c r="BC83" s="151">
        <v>10.57</v>
      </c>
      <c r="BD83" s="151">
        <v>15.5</v>
      </c>
      <c r="BE83" s="151">
        <v>6.27</v>
      </c>
      <c r="BF83" s="151">
        <v>6</v>
      </c>
      <c r="BG83" s="151">
        <v>15.14</v>
      </c>
      <c r="BH83" s="151">
        <v>12.16</v>
      </c>
      <c r="BI83" s="151">
        <v>10.44</v>
      </c>
      <c r="BJ83" s="151">
        <v>19</v>
      </c>
    </row>
    <row r="84" spans="1:62" x14ac:dyDescent="0.25">
      <c r="A84" s="166">
        <v>2023</v>
      </c>
      <c r="B84" s="154" t="s">
        <v>2</v>
      </c>
      <c r="C84" s="151">
        <v>2.98</v>
      </c>
      <c r="D84" s="151">
        <v>4.09</v>
      </c>
      <c r="E84" s="151">
        <v>3.1</v>
      </c>
      <c r="F84" s="151">
        <v>2.2799999999999998</v>
      </c>
      <c r="G84" s="151">
        <v>3.25</v>
      </c>
      <c r="H84" s="151">
        <v>3.48</v>
      </c>
      <c r="I84" s="151">
        <v>3.23</v>
      </c>
      <c r="J84" s="151">
        <v>3.74</v>
      </c>
      <c r="K84" s="151">
        <v>2.21</v>
      </c>
      <c r="L84" s="151">
        <v>3.51</v>
      </c>
      <c r="M84" s="151">
        <v>5.55</v>
      </c>
      <c r="N84" s="151">
        <v>4.05</v>
      </c>
      <c r="O84" s="151">
        <v>2.23</v>
      </c>
      <c r="P84" s="151">
        <v>3.55</v>
      </c>
      <c r="Q84" s="151">
        <v>6</v>
      </c>
      <c r="R84" s="151">
        <v>2.0699999999999998</v>
      </c>
      <c r="S84" s="151">
        <v>3.08</v>
      </c>
      <c r="T84" s="151">
        <v>5.2</v>
      </c>
      <c r="V84" s="166">
        <v>2023</v>
      </c>
      <c r="W84" s="154" t="s">
        <v>2</v>
      </c>
      <c r="X84" s="151">
        <v>2.98</v>
      </c>
      <c r="Y84" s="151">
        <v>4.09</v>
      </c>
      <c r="Z84" s="151">
        <v>3.1</v>
      </c>
      <c r="AA84" s="151">
        <v>2.2799999999999998</v>
      </c>
      <c r="AB84" s="151">
        <v>3.25</v>
      </c>
      <c r="AC84" s="151">
        <v>3.48</v>
      </c>
      <c r="AD84" s="151">
        <v>3.23</v>
      </c>
      <c r="AE84" s="151">
        <v>3.74</v>
      </c>
      <c r="AF84" s="151">
        <v>2.21</v>
      </c>
      <c r="AG84" s="151">
        <v>3.51</v>
      </c>
      <c r="AH84" s="151">
        <v>5.55</v>
      </c>
      <c r="AI84" s="151">
        <v>4.05</v>
      </c>
      <c r="AJ84" s="151">
        <v>2.23</v>
      </c>
      <c r="AK84" s="151">
        <v>3.55</v>
      </c>
      <c r="AL84" s="151">
        <v>6</v>
      </c>
      <c r="AM84" s="151">
        <v>2.0699999999999998</v>
      </c>
      <c r="AN84" s="151">
        <v>3.08</v>
      </c>
      <c r="AO84" s="151">
        <v>5.2</v>
      </c>
      <c r="AP84" s="151"/>
      <c r="AQ84" s="152">
        <v>2023</v>
      </c>
      <c r="AR84" s="154" t="s">
        <v>2</v>
      </c>
      <c r="AS84" s="151">
        <v>9.39</v>
      </c>
      <c r="AT84" s="151">
        <v>18.190000000000001</v>
      </c>
      <c r="AU84" s="151">
        <v>9.27</v>
      </c>
      <c r="AV84" s="151">
        <v>8.7899999999999991</v>
      </c>
      <c r="AW84" s="151">
        <v>9.8000000000000007</v>
      </c>
      <c r="AX84" s="151">
        <v>8.01</v>
      </c>
      <c r="AY84" s="151">
        <v>10.75</v>
      </c>
      <c r="AZ84" s="151">
        <v>13.95</v>
      </c>
      <c r="BA84" s="151">
        <v>7.98</v>
      </c>
      <c r="BB84" s="151">
        <v>3.38</v>
      </c>
      <c r="BC84" s="151">
        <v>12.29</v>
      </c>
      <c r="BD84" s="151">
        <v>15.48</v>
      </c>
      <c r="BE84" s="151">
        <v>5.4</v>
      </c>
      <c r="BF84" s="151">
        <v>9.0299999999999994</v>
      </c>
      <c r="BG84" s="151">
        <v>21.44</v>
      </c>
      <c r="BH84" s="151">
        <v>9.7100000000000009</v>
      </c>
      <c r="BI84" s="151">
        <v>13.09</v>
      </c>
      <c r="BJ84" s="151">
        <v>19.309999999999999</v>
      </c>
    </row>
    <row r="85" spans="1:62" x14ac:dyDescent="0.25">
      <c r="A85" s="152"/>
      <c r="B85" s="154" t="s">
        <v>3</v>
      </c>
      <c r="C85" s="151">
        <v>3.05</v>
      </c>
      <c r="D85" s="151">
        <v>3.62</v>
      </c>
      <c r="E85" s="151">
        <v>3.31</v>
      </c>
      <c r="F85" s="151">
        <v>1.7</v>
      </c>
      <c r="G85" s="151">
        <v>1.82</v>
      </c>
      <c r="H85" s="151">
        <v>2.88</v>
      </c>
      <c r="I85" s="151">
        <v>3.56</v>
      </c>
      <c r="J85" s="151">
        <v>4.68</v>
      </c>
      <c r="K85" s="151">
        <v>2.06</v>
      </c>
      <c r="L85" s="151">
        <v>6.74</v>
      </c>
      <c r="M85" s="151">
        <v>5.33</v>
      </c>
      <c r="N85" s="151">
        <v>4.5199999999999996</v>
      </c>
      <c r="O85" s="151">
        <v>3.84</v>
      </c>
      <c r="P85" s="151">
        <v>8.09</v>
      </c>
      <c r="Q85" s="151">
        <v>6.06</v>
      </c>
      <c r="R85" s="151">
        <v>1.4</v>
      </c>
      <c r="S85" s="151">
        <v>2.68</v>
      </c>
      <c r="T85" s="151">
        <v>1.49</v>
      </c>
      <c r="V85" s="166"/>
      <c r="W85" s="154" t="s">
        <v>3</v>
      </c>
      <c r="X85" s="151">
        <v>6.12</v>
      </c>
      <c r="Y85" s="151">
        <v>7.85</v>
      </c>
      <c r="Z85" s="151">
        <v>6.51</v>
      </c>
      <c r="AA85" s="151">
        <v>4.0199999999999996</v>
      </c>
      <c r="AB85" s="151">
        <v>5.13</v>
      </c>
      <c r="AC85" s="151">
        <v>6.46</v>
      </c>
      <c r="AD85" s="151">
        <v>6.91</v>
      </c>
      <c r="AE85" s="151">
        <v>8.59</v>
      </c>
      <c r="AF85" s="151">
        <v>4.3099999999999996</v>
      </c>
      <c r="AG85" s="151">
        <v>10.49</v>
      </c>
      <c r="AH85" s="151">
        <v>11.18</v>
      </c>
      <c r="AI85" s="151">
        <v>8.74</v>
      </c>
      <c r="AJ85" s="151">
        <v>6.15</v>
      </c>
      <c r="AK85" s="151">
        <v>11.93</v>
      </c>
      <c r="AL85" s="151">
        <v>12.43</v>
      </c>
      <c r="AM85" s="151">
        <v>3.5</v>
      </c>
      <c r="AN85" s="151">
        <v>5.85</v>
      </c>
      <c r="AO85" s="151">
        <v>6.76</v>
      </c>
      <c r="AP85" s="151"/>
      <c r="AQ85" s="152"/>
      <c r="AR85" s="154" t="s">
        <v>3</v>
      </c>
      <c r="AS85" s="151">
        <v>10.1</v>
      </c>
      <c r="AT85" s="151">
        <v>17.61</v>
      </c>
      <c r="AU85" s="151">
        <v>8.98</v>
      </c>
      <c r="AV85" s="151">
        <v>8.1</v>
      </c>
      <c r="AW85" s="151">
        <v>9.4600000000000009</v>
      </c>
      <c r="AX85" s="151">
        <v>11.25</v>
      </c>
      <c r="AY85" s="151">
        <v>11.34</v>
      </c>
      <c r="AZ85" s="151">
        <v>12.1</v>
      </c>
      <c r="BA85" s="151">
        <v>8.09</v>
      </c>
      <c r="BB85" s="151">
        <v>10.54</v>
      </c>
      <c r="BC85" s="151">
        <v>13.61</v>
      </c>
      <c r="BD85" s="151">
        <v>15.66</v>
      </c>
      <c r="BE85" s="151">
        <v>9.14</v>
      </c>
      <c r="BF85" s="151">
        <v>17.43</v>
      </c>
      <c r="BG85" s="151">
        <v>26.32</v>
      </c>
      <c r="BH85" s="151">
        <v>5.33</v>
      </c>
      <c r="BI85" s="151">
        <v>15.33</v>
      </c>
      <c r="BJ85" s="151">
        <v>13.09</v>
      </c>
    </row>
    <row r="86" spans="1:62" x14ac:dyDescent="0.25">
      <c r="A86" s="152"/>
      <c r="B86" s="154" t="s">
        <v>4</v>
      </c>
      <c r="C86" s="151">
        <v>2.87</v>
      </c>
      <c r="D86" s="151">
        <v>4.0999999999999996</v>
      </c>
      <c r="E86" s="151">
        <v>3.2</v>
      </c>
      <c r="F86" s="151">
        <v>0.71</v>
      </c>
      <c r="G86" s="151">
        <v>1.99</v>
      </c>
      <c r="H86" s="151">
        <v>4.29</v>
      </c>
      <c r="I86" s="151">
        <v>4.7</v>
      </c>
      <c r="J86" s="151">
        <v>5.59</v>
      </c>
      <c r="K86" s="151">
        <v>0.81</v>
      </c>
      <c r="L86" s="151">
        <v>5.65</v>
      </c>
      <c r="M86" s="151">
        <v>3.39</v>
      </c>
      <c r="N86" s="151">
        <v>2.4700000000000002</v>
      </c>
      <c r="O86" s="151">
        <v>1.86</v>
      </c>
      <c r="P86" s="151">
        <v>6.78</v>
      </c>
      <c r="Q86" s="151">
        <v>6.19</v>
      </c>
      <c r="R86" s="151">
        <v>0.51</v>
      </c>
      <c r="S86" s="151">
        <v>3.94</v>
      </c>
      <c r="T86" s="151">
        <v>2.79</v>
      </c>
      <c r="V86" s="166"/>
      <c r="W86" s="154" t="s">
        <v>4</v>
      </c>
      <c r="X86" s="151">
        <v>9.17</v>
      </c>
      <c r="Y86" s="151">
        <v>12.27</v>
      </c>
      <c r="Z86" s="151">
        <v>9.92</v>
      </c>
      <c r="AA86" s="151">
        <v>4.75</v>
      </c>
      <c r="AB86" s="151">
        <v>7.21</v>
      </c>
      <c r="AC86" s="151">
        <v>11.03</v>
      </c>
      <c r="AD86" s="151">
        <v>11.93</v>
      </c>
      <c r="AE86" s="151">
        <v>14.66</v>
      </c>
      <c r="AF86" s="151">
        <v>5.15</v>
      </c>
      <c r="AG86" s="151">
        <v>16.73</v>
      </c>
      <c r="AH86" s="151">
        <v>14.95</v>
      </c>
      <c r="AI86" s="151">
        <v>11.43</v>
      </c>
      <c r="AJ86" s="151">
        <v>8.1199999999999992</v>
      </c>
      <c r="AK86" s="151">
        <v>19.52</v>
      </c>
      <c r="AL86" s="151">
        <v>19.39</v>
      </c>
      <c r="AM86" s="151">
        <v>4.0199999999999996</v>
      </c>
      <c r="AN86" s="151">
        <v>10.02</v>
      </c>
      <c r="AO86" s="151">
        <v>9.74</v>
      </c>
      <c r="AP86" s="151"/>
      <c r="AQ86" s="152"/>
      <c r="AR86" s="154" t="s">
        <v>4</v>
      </c>
      <c r="AS86" s="151">
        <v>11.15</v>
      </c>
      <c r="AT86" s="151">
        <v>17.36</v>
      </c>
      <c r="AU86" s="151">
        <v>10.1</v>
      </c>
      <c r="AV86" s="151">
        <v>7.04</v>
      </c>
      <c r="AW86" s="151">
        <v>8.9600000000000009</v>
      </c>
      <c r="AX86" s="151">
        <v>14.88</v>
      </c>
      <c r="AY86" s="151">
        <v>15.23</v>
      </c>
      <c r="AZ86" s="151">
        <v>16.239999999999998</v>
      </c>
      <c r="BA86" s="151">
        <v>7.04</v>
      </c>
      <c r="BB86" s="151">
        <v>12.76</v>
      </c>
      <c r="BC86" s="151">
        <v>16.16</v>
      </c>
      <c r="BD86" s="151">
        <v>15.76</v>
      </c>
      <c r="BE86" s="151">
        <v>8.7200000000000006</v>
      </c>
      <c r="BF86" s="151">
        <v>22.28</v>
      </c>
      <c r="BG86" s="151">
        <v>25.94</v>
      </c>
      <c r="BH86" s="151">
        <v>5.46</v>
      </c>
      <c r="BI86" s="151">
        <v>17.670000000000002</v>
      </c>
      <c r="BJ86" s="151">
        <v>12.18</v>
      </c>
    </row>
    <row r="87" spans="1:62" x14ac:dyDescent="0.25">
      <c r="A87" s="235"/>
      <c r="B87" s="236" t="s">
        <v>187</v>
      </c>
      <c r="C87" s="208">
        <v>2.96</v>
      </c>
      <c r="D87" s="208">
        <v>5.05</v>
      </c>
      <c r="E87" s="208">
        <v>3.92</v>
      </c>
      <c r="F87" s="208">
        <v>2.1</v>
      </c>
      <c r="G87" s="208">
        <v>3.36</v>
      </c>
      <c r="H87" s="208">
        <v>5.34</v>
      </c>
      <c r="I87" s="208">
        <v>2.35</v>
      </c>
      <c r="J87" s="208">
        <v>1.36</v>
      </c>
      <c r="K87" s="208">
        <v>1.98</v>
      </c>
      <c r="L87" s="208">
        <v>6.12</v>
      </c>
      <c r="M87" s="208">
        <v>2.67</v>
      </c>
      <c r="N87" s="208">
        <v>2.09</v>
      </c>
      <c r="O87" s="208">
        <v>2.13</v>
      </c>
      <c r="P87" s="208">
        <v>2.87</v>
      </c>
      <c r="Q87" s="208">
        <v>1.74</v>
      </c>
      <c r="R87" s="208">
        <v>3.42</v>
      </c>
      <c r="S87" s="208">
        <v>3.34</v>
      </c>
      <c r="T87" s="208">
        <v>6.34</v>
      </c>
      <c r="V87" s="237"/>
      <c r="W87" s="236" t="s">
        <v>187</v>
      </c>
      <c r="X87" s="208">
        <v>12.4</v>
      </c>
      <c r="Y87" s="208">
        <v>17.940000000000001</v>
      </c>
      <c r="Z87" s="208">
        <v>14.23</v>
      </c>
      <c r="AA87" s="208">
        <v>6.95</v>
      </c>
      <c r="AB87" s="208">
        <v>10.81</v>
      </c>
      <c r="AC87" s="208">
        <v>16.95</v>
      </c>
      <c r="AD87" s="208">
        <v>14.56</v>
      </c>
      <c r="AE87" s="208">
        <v>16.22</v>
      </c>
      <c r="AF87" s="208">
        <v>7.23</v>
      </c>
      <c r="AG87" s="208">
        <v>23.87</v>
      </c>
      <c r="AH87" s="208">
        <v>18.010000000000002</v>
      </c>
      <c r="AI87" s="208">
        <v>13.76</v>
      </c>
      <c r="AJ87" s="208">
        <v>10.43</v>
      </c>
      <c r="AK87" s="208">
        <v>22.95</v>
      </c>
      <c r="AL87" s="208">
        <v>21.47</v>
      </c>
      <c r="AM87" s="208">
        <v>7.58</v>
      </c>
      <c r="AN87" s="208">
        <v>13.69</v>
      </c>
      <c r="AO87" s="208">
        <v>16.7</v>
      </c>
      <c r="AP87" s="151"/>
      <c r="AQ87" s="235"/>
      <c r="AR87" s="236" t="s">
        <v>187</v>
      </c>
      <c r="AS87" s="208">
        <v>12.4</v>
      </c>
      <c r="AT87" s="208">
        <v>17.940000000000001</v>
      </c>
      <c r="AU87" s="208">
        <v>14.23</v>
      </c>
      <c r="AV87" s="208">
        <v>6.95</v>
      </c>
      <c r="AW87" s="208">
        <v>10.81</v>
      </c>
      <c r="AX87" s="208">
        <v>16.95</v>
      </c>
      <c r="AY87" s="208">
        <v>14.56</v>
      </c>
      <c r="AZ87" s="208">
        <v>16.22</v>
      </c>
      <c r="BA87" s="208">
        <v>7.23</v>
      </c>
      <c r="BB87" s="208">
        <v>23.87</v>
      </c>
      <c r="BC87" s="208">
        <v>18.010000000000002</v>
      </c>
      <c r="BD87" s="208">
        <v>13.76</v>
      </c>
      <c r="BE87" s="208">
        <v>10.43</v>
      </c>
      <c r="BF87" s="208">
        <v>22.95</v>
      </c>
      <c r="BG87" s="208">
        <v>21.47</v>
      </c>
      <c r="BH87" s="208">
        <v>7.58</v>
      </c>
      <c r="BI87" s="208">
        <v>13.69</v>
      </c>
      <c r="BJ87" s="208">
        <v>16.7</v>
      </c>
    </row>
    <row r="88" spans="1:62" x14ac:dyDescent="0.25">
      <c r="A88" s="154"/>
      <c r="B88" s="154"/>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row>
    <row r="89" spans="1:62" x14ac:dyDescent="0.25">
      <c r="A89" s="154"/>
      <c r="B89" s="154"/>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row>
    <row r="90" spans="1:62" ht="25.5" customHeight="1" x14ac:dyDescent="0.25">
      <c r="A90" s="167" t="s">
        <v>209</v>
      </c>
      <c r="B90" s="168"/>
      <c r="C90" s="168"/>
      <c r="D90" s="168"/>
      <c r="E90" s="168"/>
      <c r="F90" s="238"/>
      <c r="G90" s="238"/>
      <c r="H90" s="168"/>
      <c r="I90" s="168"/>
      <c r="J90" s="168"/>
      <c r="K90" s="168"/>
      <c r="L90" s="168"/>
      <c r="M90" s="170"/>
      <c r="N90" s="170"/>
      <c r="O90" s="170"/>
      <c r="P90" s="170"/>
      <c r="Q90" s="170"/>
      <c r="R90" s="170"/>
      <c r="S90" s="170"/>
      <c r="T90" s="171"/>
      <c r="U90" s="221"/>
      <c r="V90" s="167" t="s">
        <v>209</v>
      </c>
      <c r="W90" s="168"/>
      <c r="X90" s="168"/>
      <c r="Y90" s="168"/>
      <c r="Z90" s="168"/>
      <c r="AA90" s="238"/>
      <c r="AB90" s="238"/>
      <c r="AC90" s="168"/>
      <c r="AD90" s="168"/>
      <c r="AE90" s="168"/>
      <c r="AF90" s="168"/>
      <c r="AG90" s="168"/>
      <c r="AH90" s="170"/>
      <c r="AI90" s="170"/>
      <c r="AJ90" s="170"/>
      <c r="AK90" s="170"/>
      <c r="AL90" s="170"/>
      <c r="AM90" s="170"/>
      <c r="AN90" s="170"/>
      <c r="AO90" s="171"/>
      <c r="AQ90" s="167" t="s">
        <v>209</v>
      </c>
      <c r="AR90" s="168"/>
      <c r="AS90" s="168"/>
      <c r="AT90" s="168"/>
      <c r="AU90" s="168"/>
      <c r="AV90" s="238"/>
      <c r="AW90" s="238"/>
      <c r="AX90" s="168"/>
      <c r="AY90" s="168"/>
      <c r="AZ90" s="168"/>
      <c r="BA90" s="168"/>
      <c r="BB90" s="168"/>
      <c r="BC90" s="170"/>
      <c r="BD90" s="170"/>
      <c r="BE90" s="170"/>
      <c r="BF90" s="170"/>
      <c r="BG90" s="170"/>
      <c r="BH90" s="170"/>
      <c r="BI90" s="170"/>
      <c r="BJ90" s="171"/>
    </row>
    <row r="91" spans="1:62" ht="21.75" customHeight="1" x14ac:dyDescent="0.25">
      <c r="A91" s="172" t="s">
        <v>204</v>
      </c>
      <c r="B91" s="173"/>
      <c r="C91" s="173"/>
      <c r="D91" s="173"/>
      <c r="E91" s="173"/>
      <c r="F91" s="173"/>
      <c r="G91" s="173"/>
      <c r="H91" s="239"/>
      <c r="I91" s="240"/>
      <c r="J91" s="240"/>
      <c r="K91" s="240"/>
      <c r="L91" s="240"/>
      <c r="T91" s="175"/>
      <c r="U91" s="221"/>
      <c r="V91" s="172" t="s">
        <v>204</v>
      </c>
      <c r="W91" s="173"/>
      <c r="X91" s="173"/>
      <c r="Y91" s="173"/>
      <c r="Z91" s="173"/>
      <c r="AA91" s="173"/>
      <c r="AB91" s="173"/>
      <c r="AC91" s="239"/>
      <c r="AD91" s="240"/>
      <c r="AE91" s="240"/>
      <c r="AF91" s="240"/>
      <c r="AG91" s="240"/>
      <c r="AO91" s="175"/>
      <c r="AQ91" s="172" t="s">
        <v>204</v>
      </c>
      <c r="AR91" s="173"/>
      <c r="AS91" s="173"/>
      <c r="AT91" s="173"/>
      <c r="AU91" s="173"/>
      <c r="AV91" s="173"/>
      <c r="AW91" s="173"/>
      <c r="AX91" s="239"/>
      <c r="AY91" s="240"/>
      <c r="AZ91" s="240"/>
      <c r="BA91" s="240"/>
      <c r="BB91" s="240"/>
      <c r="BJ91" s="175"/>
    </row>
    <row r="92" spans="1:62" ht="27" customHeight="1" x14ac:dyDescent="0.25">
      <c r="A92" s="172" t="s">
        <v>205</v>
      </c>
      <c r="B92" s="173"/>
      <c r="C92" s="173"/>
      <c r="D92" s="173"/>
      <c r="E92" s="173"/>
      <c r="F92" s="173"/>
      <c r="G92" s="173"/>
      <c r="H92" s="239"/>
      <c r="I92" s="240"/>
      <c r="J92" s="240"/>
      <c r="K92" s="240"/>
      <c r="L92" s="240"/>
      <c r="T92" s="175"/>
      <c r="U92" s="221"/>
      <c r="V92" s="172" t="s">
        <v>205</v>
      </c>
      <c r="W92" s="173"/>
      <c r="X92" s="173"/>
      <c r="Y92" s="173"/>
      <c r="Z92" s="173"/>
      <c r="AA92" s="173"/>
      <c r="AB92" s="173"/>
      <c r="AC92" s="239"/>
      <c r="AD92" s="240"/>
      <c r="AE92" s="240"/>
      <c r="AF92" s="240"/>
      <c r="AG92" s="240"/>
      <c r="AO92" s="175"/>
      <c r="AQ92" s="172" t="s">
        <v>205</v>
      </c>
      <c r="AR92" s="173"/>
      <c r="AS92" s="173"/>
      <c r="AT92" s="173"/>
      <c r="AU92" s="173"/>
      <c r="AV92" s="173"/>
      <c r="AW92" s="173"/>
      <c r="AX92" s="239"/>
      <c r="AY92" s="240"/>
      <c r="AZ92" s="240"/>
      <c r="BA92" s="240"/>
      <c r="BB92" s="240"/>
      <c r="BJ92" s="175"/>
    </row>
    <row r="93" spans="1:62" ht="16.5" customHeight="1" x14ac:dyDescent="0.25">
      <c r="A93" s="172" t="s">
        <v>206</v>
      </c>
      <c r="B93" s="173"/>
      <c r="C93" s="173"/>
      <c r="D93" s="173"/>
      <c r="E93" s="173"/>
      <c r="F93" s="173"/>
      <c r="G93" s="173"/>
      <c r="H93" s="239"/>
      <c r="I93" s="240"/>
      <c r="J93" s="240"/>
      <c r="K93" s="240"/>
      <c r="L93" s="240"/>
      <c r="T93" s="175"/>
      <c r="V93" s="172" t="s">
        <v>206</v>
      </c>
      <c r="W93" s="173"/>
      <c r="X93" s="173"/>
      <c r="Y93" s="173"/>
      <c r="Z93" s="173"/>
      <c r="AA93" s="173"/>
      <c r="AB93" s="173"/>
      <c r="AC93" s="239"/>
      <c r="AD93" s="240"/>
      <c r="AE93" s="240"/>
      <c r="AF93" s="240"/>
      <c r="AG93" s="240"/>
      <c r="AO93" s="175"/>
      <c r="AQ93" s="172" t="s">
        <v>206</v>
      </c>
      <c r="AR93" s="173"/>
      <c r="AS93" s="173"/>
      <c r="AT93" s="173"/>
      <c r="AU93" s="173"/>
      <c r="AV93" s="173"/>
      <c r="AW93" s="173"/>
      <c r="AX93" s="239"/>
      <c r="AY93" s="240"/>
      <c r="AZ93" s="240"/>
      <c r="BA93" s="240"/>
      <c r="BB93" s="240"/>
      <c r="BJ93" s="175"/>
    </row>
    <row r="94" spans="1:62" x14ac:dyDescent="0.25">
      <c r="A94" s="176" t="str">
        <f>+'[1]TOTAL Y DESTINOS '!A95:E95</f>
        <v>Actualizado el 22 de Febrero de 2024</v>
      </c>
      <c r="B94" s="177"/>
      <c r="C94" s="177"/>
      <c r="D94" s="177"/>
      <c r="E94" s="177"/>
      <c r="F94" s="177"/>
      <c r="G94" s="177"/>
      <c r="H94" s="177"/>
      <c r="I94" s="241"/>
      <c r="J94" s="241"/>
      <c r="K94" s="241"/>
      <c r="L94" s="241"/>
      <c r="M94" s="179"/>
      <c r="N94" s="179"/>
      <c r="O94" s="179"/>
      <c r="P94" s="179"/>
      <c r="Q94" s="179"/>
      <c r="R94" s="179"/>
      <c r="S94" s="179"/>
      <c r="T94" s="180"/>
      <c r="V94" s="176" t="str">
        <f>+A94</f>
        <v>Actualizado el 22 de Febrero de 2024</v>
      </c>
      <c r="W94" s="177"/>
      <c r="X94" s="177"/>
      <c r="Y94" s="177"/>
      <c r="Z94" s="177"/>
      <c r="AA94" s="177"/>
      <c r="AB94" s="177"/>
      <c r="AC94" s="177"/>
      <c r="AD94" s="241"/>
      <c r="AE94" s="241"/>
      <c r="AF94" s="241"/>
      <c r="AG94" s="241"/>
      <c r="AH94" s="179"/>
      <c r="AI94" s="179"/>
      <c r="AJ94" s="179"/>
      <c r="AK94" s="179"/>
      <c r="AL94" s="179"/>
      <c r="AM94" s="179"/>
      <c r="AN94" s="179"/>
      <c r="AO94" s="180"/>
      <c r="AQ94" s="176" t="str">
        <f>+V94</f>
        <v>Actualizado el 22 de Febrero de 2024</v>
      </c>
      <c r="AR94" s="177"/>
      <c r="AS94" s="177"/>
      <c r="AT94" s="177"/>
      <c r="AU94" s="177"/>
      <c r="AV94" s="177"/>
      <c r="AW94" s="177"/>
      <c r="AX94" s="177"/>
      <c r="AY94" s="241"/>
      <c r="AZ94" s="241"/>
      <c r="BA94" s="241"/>
      <c r="BB94" s="241"/>
      <c r="BC94" s="179"/>
      <c r="BD94" s="179"/>
      <c r="BE94" s="179"/>
      <c r="BF94" s="179"/>
      <c r="BG94" s="179"/>
      <c r="BH94" s="179"/>
      <c r="BI94" s="179"/>
      <c r="BJ94" s="180"/>
    </row>
    <row r="96" spans="1:62" x14ac:dyDescent="0.25">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row>
    <row r="97" spans="3:62" x14ac:dyDescent="0.25">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c r="AL97" s="221"/>
      <c r="AM97" s="221"/>
      <c r="AN97" s="221"/>
      <c r="AO97" s="221"/>
      <c r="AP97" s="221"/>
      <c r="AQ97" s="221"/>
      <c r="AR97" s="221"/>
      <c r="AS97" s="221"/>
      <c r="AT97" s="221"/>
      <c r="AU97" s="221"/>
      <c r="AV97" s="221"/>
      <c r="AW97" s="221"/>
      <c r="AX97" s="221"/>
      <c r="AY97" s="221"/>
      <c r="AZ97" s="221"/>
      <c r="BA97" s="221"/>
      <c r="BB97" s="221"/>
      <c r="BC97" s="221"/>
      <c r="BD97" s="221"/>
      <c r="BE97" s="221"/>
      <c r="BF97" s="221"/>
      <c r="BG97" s="221"/>
      <c r="BH97" s="221"/>
      <c r="BI97" s="221"/>
      <c r="BJ97" s="221"/>
    </row>
  </sheetData>
  <mergeCells count="30">
    <mergeCell ref="A93:G93"/>
    <mergeCell ref="V93:AB93"/>
    <mergeCell ref="AQ93:AW93"/>
    <mergeCell ref="A94:H94"/>
    <mergeCell ref="V94:AC94"/>
    <mergeCell ref="AQ94:AX94"/>
    <mergeCell ref="A91:G91"/>
    <mergeCell ref="V91:AB91"/>
    <mergeCell ref="AQ91:AW91"/>
    <mergeCell ref="A92:G92"/>
    <mergeCell ref="V92:AB92"/>
    <mergeCell ref="AQ92:AW92"/>
    <mergeCell ref="A90:E90"/>
    <mergeCell ref="H90:L90"/>
    <mergeCell ref="V90:Z90"/>
    <mergeCell ref="AC90:AG90"/>
    <mergeCell ref="AQ90:AU90"/>
    <mergeCell ref="AX90:BB90"/>
    <mergeCell ref="A5:T5"/>
    <mergeCell ref="V5:AO5"/>
    <mergeCell ref="AQ5:BJ5"/>
    <mergeCell ref="A6:T6"/>
    <mergeCell ref="V6:AO6"/>
    <mergeCell ref="AQ6:BJ6"/>
    <mergeCell ref="A3:T3"/>
    <mergeCell ref="V3:AO3"/>
    <mergeCell ref="AQ3:BJ3"/>
    <mergeCell ref="A4:T4"/>
    <mergeCell ref="V4:AO4"/>
    <mergeCell ref="AQ4:BJ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116"/>
  <sheetViews>
    <sheetView showGridLines="0" workbookViewId="0">
      <selection activeCell="D93" sqref="D93"/>
    </sheetView>
  </sheetViews>
  <sheetFormatPr baseColWidth="10" defaultColWidth="11.5546875" defaultRowHeight="14.4" x14ac:dyDescent="0.3"/>
  <cols>
    <col min="1" max="1" width="11.44140625"/>
    <col min="9" max="9" width="85.33203125" customWidth="1"/>
  </cols>
  <sheetData>
    <row r="3" spans="3:9" x14ac:dyDescent="0.3">
      <c r="C3" t="s">
        <v>83</v>
      </c>
      <c r="D3" t="s">
        <v>84</v>
      </c>
    </row>
    <row r="4" spans="3:9" ht="15.6" x14ac:dyDescent="0.3">
      <c r="C4" t="s">
        <v>87</v>
      </c>
      <c r="D4" t="s">
        <v>86</v>
      </c>
      <c r="I4" s="14"/>
    </row>
    <row r="5" spans="3:9" x14ac:dyDescent="0.3">
      <c r="C5" t="s">
        <v>80</v>
      </c>
      <c r="D5" s="15">
        <v>3.3628155518702803E-2</v>
      </c>
    </row>
    <row r="6" spans="3:9" x14ac:dyDescent="0.3">
      <c r="C6" t="s">
        <v>81</v>
      </c>
      <c r="D6" s="15">
        <v>4.6010538200978598E-2</v>
      </c>
    </row>
    <row r="7" spans="3:9" x14ac:dyDescent="0.3">
      <c r="C7" t="s">
        <v>75</v>
      </c>
      <c r="D7" s="15">
        <v>7.3367838009624903E-2</v>
      </c>
    </row>
    <row r="8" spans="3:9" x14ac:dyDescent="0.3">
      <c r="C8" t="s">
        <v>76</v>
      </c>
      <c r="D8" s="15">
        <v>7.6836476217281097E-2</v>
      </c>
    </row>
    <row r="9" spans="3:9" x14ac:dyDescent="0.3">
      <c r="C9" t="s">
        <v>85</v>
      </c>
      <c r="D9" s="13">
        <v>8.4813372589989597E-2</v>
      </c>
    </row>
    <row r="10" spans="3:9" x14ac:dyDescent="0.3">
      <c r="C10" t="s">
        <v>77</v>
      </c>
      <c r="D10" s="15">
        <v>9.7021358107461E-2</v>
      </c>
    </row>
    <row r="11" spans="3:9" x14ac:dyDescent="0.3">
      <c r="C11" t="s">
        <v>79</v>
      </c>
      <c r="D11" s="15">
        <v>0.118574108818011</v>
      </c>
    </row>
    <row r="12" spans="3:9" x14ac:dyDescent="0.3">
      <c r="C12" t="s">
        <v>78</v>
      </c>
      <c r="D12" s="15">
        <v>0.16090120626059201</v>
      </c>
    </row>
    <row r="29" spans="2:7" x14ac:dyDescent="0.3">
      <c r="B29" s="145" t="s">
        <v>0</v>
      </c>
      <c r="C29" s="141" t="s">
        <v>1</v>
      </c>
      <c r="D29" s="141" t="s">
        <v>77</v>
      </c>
      <c r="E29" s="142"/>
      <c r="F29" s="142"/>
      <c r="G29" s="143"/>
    </row>
    <row r="30" spans="2:7" x14ac:dyDescent="0.3">
      <c r="B30" s="146"/>
      <c r="C30" s="147"/>
      <c r="D30" s="9" t="s">
        <v>91</v>
      </c>
      <c r="E30" s="9" t="s">
        <v>88</v>
      </c>
      <c r="F30" s="9" t="s">
        <v>89</v>
      </c>
      <c r="G30" s="9" t="s">
        <v>90</v>
      </c>
    </row>
    <row r="31" spans="2:7" x14ac:dyDescent="0.3">
      <c r="B31" s="6">
        <v>2001</v>
      </c>
      <c r="C31" s="4" t="s">
        <v>2</v>
      </c>
      <c r="D31" s="15" t="e">
        <f>+#REF!</f>
        <v>#REF!</v>
      </c>
      <c r="E31" s="15" t="e">
        <f>+#REF!</f>
        <v>#REF!</v>
      </c>
      <c r="F31" s="15" t="e">
        <f>+#REF!</f>
        <v>#REF!</v>
      </c>
      <c r="G31" s="15" t="e">
        <f>+#REF!</f>
        <v>#REF!</v>
      </c>
    </row>
    <row r="32" spans="2:7" x14ac:dyDescent="0.3">
      <c r="B32" s="7">
        <v>2001</v>
      </c>
      <c r="C32" s="4" t="s">
        <v>3</v>
      </c>
      <c r="D32" s="15" t="e">
        <f>+#REF!</f>
        <v>#REF!</v>
      </c>
      <c r="E32" s="15" t="e">
        <f>+#REF!</f>
        <v>#REF!</v>
      </c>
      <c r="F32" s="15" t="e">
        <f>+#REF!</f>
        <v>#REF!</v>
      </c>
      <c r="G32" s="15" t="e">
        <f>+#REF!</f>
        <v>#REF!</v>
      </c>
    </row>
    <row r="33" spans="2:7" x14ac:dyDescent="0.3">
      <c r="B33" s="7">
        <v>2001</v>
      </c>
      <c r="C33" s="4" t="s">
        <v>4</v>
      </c>
      <c r="D33" s="15" t="e">
        <f>+#REF!</f>
        <v>#REF!</v>
      </c>
      <c r="E33" s="15" t="e">
        <f>+#REF!</f>
        <v>#REF!</v>
      </c>
      <c r="F33" s="15" t="e">
        <f>+#REF!</f>
        <v>#REF!</v>
      </c>
      <c r="G33" s="15" t="e">
        <f>+#REF!</f>
        <v>#REF!</v>
      </c>
    </row>
    <row r="34" spans="2:7" x14ac:dyDescent="0.3">
      <c r="B34" s="8">
        <v>2001</v>
      </c>
      <c r="C34" s="4" t="s">
        <v>5</v>
      </c>
      <c r="D34" s="15" t="e">
        <f>+#REF!</f>
        <v>#REF!</v>
      </c>
      <c r="E34" s="15" t="e">
        <f>+#REF!</f>
        <v>#REF!</v>
      </c>
      <c r="F34" s="15" t="e">
        <f>+#REF!</f>
        <v>#REF!</v>
      </c>
      <c r="G34" s="15" t="e">
        <f>+#REF!</f>
        <v>#REF!</v>
      </c>
    </row>
    <row r="35" spans="2:7" x14ac:dyDescent="0.3">
      <c r="B35" s="6">
        <v>2002</v>
      </c>
      <c r="C35" s="4" t="s">
        <v>2</v>
      </c>
      <c r="D35" s="15" t="e">
        <f>+#REF!</f>
        <v>#REF!</v>
      </c>
      <c r="E35" s="15" t="e">
        <f>+#REF!</f>
        <v>#REF!</v>
      </c>
      <c r="F35" s="15" t="e">
        <f>+#REF!</f>
        <v>#REF!</v>
      </c>
      <c r="G35" s="15" t="e">
        <f>+#REF!</f>
        <v>#REF!</v>
      </c>
    </row>
    <row r="36" spans="2:7" x14ac:dyDescent="0.3">
      <c r="B36" s="7">
        <v>2002</v>
      </c>
      <c r="C36" s="4" t="s">
        <v>3</v>
      </c>
      <c r="D36" s="15" t="e">
        <f>+#REF!</f>
        <v>#REF!</v>
      </c>
      <c r="E36" s="15" t="e">
        <f>+#REF!</f>
        <v>#REF!</v>
      </c>
      <c r="F36" s="15" t="e">
        <f>+#REF!</f>
        <v>#REF!</v>
      </c>
      <c r="G36" s="15" t="e">
        <f>+#REF!</f>
        <v>#REF!</v>
      </c>
    </row>
    <row r="37" spans="2:7" x14ac:dyDescent="0.3">
      <c r="B37" s="7">
        <v>2002</v>
      </c>
      <c r="C37" s="4" t="s">
        <v>4</v>
      </c>
      <c r="D37" s="15" t="e">
        <f>+#REF!</f>
        <v>#REF!</v>
      </c>
      <c r="E37" s="15" t="e">
        <f>+#REF!</f>
        <v>#REF!</v>
      </c>
      <c r="F37" s="15" t="e">
        <f>+#REF!</f>
        <v>#REF!</v>
      </c>
      <c r="G37" s="15" t="e">
        <f>+#REF!</f>
        <v>#REF!</v>
      </c>
    </row>
    <row r="38" spans="2:7" x14ac:dyDescent="0.3">
      <c r="B38" s="8">
        <v>2002</v>
      </c>
      <c r="C38" s="4" t="s">
        <v>5</v>
      </c>
      <c r="D38" s="15" t="e">
        <f>+#REF!</f>
        <v>#REF!</v>
      </c>
      <c r="E38" s="15" t="e">
        <f>+#REF!</f>
        <v>#REF!</v>
      </c>
      <c r="F38" s="15" t="e">
        <f>+#REF!</f>
        <v>#REF!</v>
      </c>
      <c r="G38" s="15" t="e">
        <f>+#REF!</f>
        <v>#REF!</v>
      </c>
    </row>
    <row r="39" spans="2:7" x14ac:dyDescent="0.3">
      <c r="B39" s="6">
        <v>2003</v>
      </c>
      <c r="C39" s="4" t="s">
        <v>2</v>
      </c>
      <c r="D39" s="15" t="e">
        <f>+#REF!</f>
        <v>#REF!</v>
      </c>
      <c r="E39" s="15" t="e">
        <f>+#REF!</f>
        <v>#REF!</v>
      </c>
      <c r="F39" s="15" t="e">
        <f>+#REF!</f>
        <v>#REF!</v>
      </c>
      <c r="G39" s="15" t="e">
        <f>+#REF!</f>
        <v>#REF!</v>
      </c>
    </row>
    <row r="40" spans="2:7" x14ac:dyDescent="0.3">
      <c r="B40" s="7">
        <v>2003</v>
      </c>
      <c r="C40" s="4" t="s">
        <v>3</v>
      </c>
      <c r="D40" s="15" t="e">
        <f>+#REF!</f>
        <v>#REF!</v>
      </c>
      <c r="E40" s="15" t="e">
        <f>+#REF!</f>
        <v>#REF!</v>
      </c>
      <c r="F40" s="15" t="e">
        <f>+#REF!</f>
        <v>#REF!</v>
      </c>
      <c r="G40" s="15" t="e">
        <f>+#REF!</f>
        <v>#REF!</v>
      </c>
    </row>
    <row r="41" spans="2:7" x14ac:dyDescent="0.3">
      <c r="B41" s="7">
        <v>2003</v>
      </c>
      <c r="C41" s="4" t="s">
        <v>4</v>
      </c>
      <c r="D41" s="15" t="e">
        <f>+#REF!</f>
        <v>#REF!</v>
      </c>
      <c r="E41" s="15" t="e">
        <f>+#REF!</f>
        <v>#REF!</v>
      </c>
      <c r="F41" s="15" t="e">
        <f>+#REF!</f>
        <v>#REF!</v>
      </c>
      <c r="G41" s="15" t="e">
        <f>+#REF!</f>
        <v>#REF!</v>
      </c>
    </row>
    <row r="42" spans="2:7" x14ac:dyDescent="0.3">
      <c r="B42" s="8">
        <v>2003</v>
      </c>
      <c r="C42" s="4" t="s">
        <v>5</v>
      </c>
      <c r="D42" s="15" t="e">
        <f>+#REF!</f>
        <v>#REF!</v>
      </c>
      <c r="E42" s="15" t="e">
        <f>+#REF!</f>
        <v>#REF!</v>
      </c>
      <c r="F42" s="15" t="e">
        <f>+#REF!</f>
        <v>#REF!</v>
      </c>
      <c r="G42" s="15" t="e">
        <f>+#REF!</f>
        <v>#REF!</v>
      </c>
    </row>
    <row r="43" spans="2:7" x14ac:dyDescent="0.3">
      <c r="B43" s="6">
        <v>2004</v>
      </c>
      <c r="C43" s="4" t="s">
        <v>2</v>
      </c>
      <c r="D43" s="15" t="e">
        <f>+#REF!</f>
        <v>#REF!</v>
      </c>
      <c r="E43" s="15" t="e">
        <f>+#REF!</f>
        <v>#REF!</v>
      </c>
      <c r="F43" s="15" t="e">
        <f>+#REF!</f>
        <v>#REF!</v>
      </c>
      <c r="G43" s="15" t="e">
        <f>+#REF!</f>
        <v>#REF!</v>
      </c>
    </row>
    <row r="44" spans="2:7" x14ac:dyDescent="0.3">
      <c r="B44" s="7">
        <v>2004</v>
      </c>
      <c r="C44" s="4" t="s">
        <v>3</v>
      </c>
      <c r="D44" s="15" t="e">
        <f>+#REF!</f>
        <v>#REF!</v>
      </c>
      <c r="E44" s="15" t="e">
        <f>+#REF!</f>
        <v>#REF!</v>
      </c>
      <c r="F44" s="15" t="e">
        <f>+#REF!</f>
        <v>#REF!</v>
      </c>
      <c r="G44" s="15" t="e">
        <f>+#REF!</f>
        <v>#REF!</v>
      </c>
    </row>
    <row r="45" spans="2:7" x14ac:dyDescent="0.3">
      <c r="B45" s="7">
        <v>2004</v>
      </c>
      <c r="C45" s="4" t="s">
        <v>4</v>
      </c>
      <c r="D45" s="15" t="e">
        <f>+#REF!</f>
        <v>#REF!</v>
      </c>
      <c r="E45" s="15" t="e">
        <f>+#REF!</f>
        <v>#REF!</v>
      </c>
      <c r="F45" s="15" t="e">
        <f>+#REF!</f>
        <v>#REF!</v>
      </c>
      <c r="G45" s="15" t="e">
        <f>+#REF!</f>
        <v>#REF!</v>
      </c>
    </row>
    <row r="46" spans="2:7" x14ac:dyDescent="0.3">
      <c r="B46" s="8">
        <v>2004</v>
      </c>
      <c r="C46" s="4" t="s">
        <v>5</v>
      </c>
      <c r="D46" s="15" t="e">
        <f>+#REF!</f>
        <v>#REF!</v>
      </c>
      <c r="E46" s="15" t="e">
        <f>+#REF!</f>
        <v>#REF!</v>
      </c>
      <c r="F46" s="15" t="e">
        <f>+#REF!</f>
        <v>#REF!</v>
      </c>
      <c r="G46" s="15" t="e">
        <f>+#REF!</f>
        <v>#REF!</v>
      </c>
    </row>
    <row r="47" spans="2:7" x14ac:dyDescent="0.3">
      <c r="B47" s="6">
        <v>2005</v>
      </c>
      <c r="C47" s="4" t="s">
        <v>2</v>
      </c>
      <c r="D47" s="15" t="e">
        <f>+#REF!</f>
        <v>#REF!</v>
      </c>
      <c r="E47" s="15" t="e">
        <f>+#REF!</f>
        <v>#REF!</v>
      </c>
      <c r="F47" s="15" t="e">
        <f>+#REF!</f>
        <v>#REF!</v>
      </c>
      <c r="G47" s="15" t="e">
        <f>+#REF!</f>
        <v>#REF!</v>
      </c>
    </row>
    <row r="48" spans="2:7" x14ac:dyDescent="0.3">
      <c r="B48" s="7">
        <v>2005</v>
      </c>
      <c r="C48" s="4" t="s">
        <v>3</v>
      </c>
      <c r="D48" s="15" t="e">
        <f>+#REF!</f>
        <v>#REF!</v>
      </c>
      <c r="E48" s="15" t="e">
        <f>+#REF!</f>
        <v>#REF!</v>
      </c>
      <c r="F48" s="15" t="e">
        <f>+#REF!</f>
        <v>#REF!</v>
      </c>
      <c r="G48" s="15" t="e">
        <f>+#REF!</f>
        <v>#REF!</v>
      </c>
    </row>
    <row r="49" spans="2:7" x14ac:dyDescent="0.3">
      <c r="B49" s="7">
        <v>2005</v>
      </c>
      <c r="C49" s="4" t="s">
        <v>4</v>
      </c>
      <c r="D49" s="15" t="e">
        <f>+#REF!</f>
        <v>#REF!</v>
      </c>
      <c r="E49" s="15" t="e">
        <f>+#REF!</f>
        <v>#REF!</v>
      </c>
      <c r="F49" s="15" t="e">
        <f>+#REF!</f>
        <v>#REF!</v>
      </c>
      <c r="G49" s="15" t="e">
        <f>+#REF!</f>
        <v>#REF!</v>
      </c>
    </row>
    <row r="50" spans="2:7" x14ac:dyDescent="0.3">
      <c r="B50" s="8">
        <v>2005</v>
      </c>
      <c r="C50" s="4" t="s">
        <v>5</v>
      </c>
      <c r="D50" s="15" t="e">
        <f>+#REF!</f>
        <v>#REF!</v>
      </c>
      <c r="E50" s="15" t="e">
        <f>+#REF!</f>
        <v>#REF!</v>
      </c>
      <c r="F50" s="15" t="e">
        <f>+#REF!</f>
        <v>#REF!</v>
      </c>
      <c r="G50" s="15" t="e">
        <f>+#REF!</f>
        <v>#REF!</v>
      </c>
    </row>
    <row r="51" spans="2:7" x14ac:dyDescent="0.3">
      <c r="B51" s="6">
        <v>2006</v>
      </c>
      <c r="C51" s="4" t="s">
        <v>2</v>
      </c>
      <c r="D51" s="15" t="e">
        <f>+#REF!</f>
        <v>#REF!</v>
      </c>
      <c r="E51" s="15" t="e">
        <f>+#REF!</f>
        <v>#REF!</v>
      </c>
      <c r="F51" s="15" t="e">
        <f>+#REF!</f>
        <v>#REF!</v>
      </c>
      <c r="G51" s="15" t="e">
        <f>+#REF!</f>
        <v>#REF!</v>
      </c>
    </row>
    <row r="52" spans="2:7" x14ac:dyDescent="0.3">
      <c r="B52" s="7">
        <v>2006</v>
      </c>
      <c r="C52" s="4" t="s">
        <v>3</v>
      </c>
      <c r="D52" s="15" t="e">
        <f>+#REF!</f>
        <v>#REF!</v>
      </c>
      <c r="E52" s="15" t="e">
        <f>+#REF!</f>
        <v>#REF!</v>
      </c>
      <c r="F52" s="15" t="e">
        <f>+#REF!</f>
        <v>#REF!</v>
      </c>
      <c r="G52" s="15" t="e">
        <f>+#REF!</f>
        <v>#REF!</v>
      </c>
    </row>
    <row r="53" spans="2:7" x14ac:dyDescent="0.3">
      <c r="B53" s="7">
        <v>2006</v>
      </c>
      <c r="C53" s="4" t="s">
        <v>4</v>
      </c>
      <c r="D53" s="15" t="e">
        <f>+#REF!</f>
        <v>#REF!</v>
      </c>
      <c r="E53" s="15" t="e">
        <f>+#REF!</f>
        <v>#REF!</v>
      </c>
      <c r="F53" s="15" t="e">
        <f>+#REF!</f>
        <v>#REF!</v>
      </c>
      <c r="G53" s="15" t="e">
        <f>+#REF!</f>
        <v>#REF!</v>
      </c>
    </row>
    <row r="54" spans="2:7" x14ac:dyDescent="0.3">
      <c r="B54" s="8">
        <v>2006</v>
      </c>
      <c r="C54" s="4" t="s">
        <v>5</v>
      </c>
      <c r="D54" s="15" t="e">
        <f>+#REF!</f>
        <v>#REF!</v>
      </c>
      <c r="E54" s="15" t="e">
        <f>+#REF!</f>
        <v>#REF!</v>
      </c>
      <c r="F54" s="15" t="e">
        <f>+#REF!</f>
        <v>#REF!</v>
      </c>
      <c r="G54" s="15" t="e">
        <f>+#REF!</f>
        <v>#REF!</v>
      </c>
    </row>
    <row r="55" spans="2:7" x14ac:dyDescent="0.3">
      <c r="B55" s="6">
        <v>2007</v>
      </c>
      <c r="C55" s="4" t="s">
        <v>2</v>
      </c>
      <c r="D55" s="15" t="e">
        <f>+#REF!</f>
        <v>#REF!</v>
      </c>
      <c r="E55" s="15" t="e">
        <f>+#REF!</f>
        <v>#REF!</v>
      </c>
      <c r="F55" s="15" t="e">
        <f>+#REF!</f>
        <v>#REF!</v>
      </c>
      <c r="G55" s="15" t="e">
        <f>+#REF!</f>
        <v>#REF!</v>
      </c>
    </row>
    <row r="56" spans="2:7" x14ac:dyDescent="0.3">
      <c r="B56" s="7">
        <v>2007</v>
      </c>
      <c r="C56" s="4" t="s">
        <v>3</v>
      </c>
      <c r="D56" s="15" t="e">
        <f>+#REF!</f>
        <v>#REF!</v>
      </c>
      <c r="E56" s="15" t="e">
        <f>+#REF!</f>
        <v>#REF!</v>
      </c>
      <c r="F56" s="15" t="e">
        <f>+#REF!</f>
        <v>#REF!</v>
      </c>
      <c r="G56" s="15" t="e">
        <f>+#REF!</f>
        <v>#REF!</v>
      </c>
    </row>
    <row r="57" spans="2:7" x14ac:dyDescent="0.3">
      <c r="B57" s="7">
        <v>2007</v>
      </c>
      <c r="C57" s="4" t="s">
        <v>4</v>
      </c>
      <c r="D57" s="15" t="e">
        <f>+#REF!</f>
        <v>#REF!</v>
      </c>
      <c r="E57" s="15" t="e">
        <f>+#REF!</f>
        <v>#REF!</v>
      </c>
      <c r="F57" s="15" t="e">
        <f>+#REF!</f>
        <v>#REF!</v>
      </c>
      <c r="G57" s="15" t="e">
        <f>+#REF!</f>
        <v>#REF!</v>
      </c>
    </row>
    <row r="58" spans="2:7" x14ac:dyDescent="0.3">
      <c r="B58" s="8">
        <v>2007</v>
      </c>
      <c r="C58" s="4" t="s">
        <v>5</v>
      </c>
      <c r="D58" s="15" t="e">
        <f>+#REF!</f>
        <v>#REF!</v>
      </c>
      <c r="E58" s="15" t="e">
        <f>+#REF!</f>
        <v>#REF!</v>
      </c>
      <c r="F58" s="15" t="e">
        <f>+#REF!</f>
        <v>#REF!</v>
      </c>
      <c r="G58" s="15" t="e">
        <f>+#REF!</f>
        <v>#REF!</v>
      </c>
    </row>
    <row r="59" spans="2:7" x14ac:dyDescent="0.3">
      <c r="B59" s="6">
        <v>2008</v>
      </c>
      <c r="C59" s="4" t="s">
        <v>2</v>
      </c>
      <c r="D59" s="15" t="e">
        <f>+#REF!</f>
        <v>#REF!</v>
      </c>
      <c r="E59" s="15" t="e">
        <f>+#REF!</f>
        <v>#REF!</v>
      </c>
      <c r="F59" s="15" t="e">
        <f>+#REF!</f>
        <v>#REF!</v>
      </c>
      <c r="G59" s="15" t="e">
        <f>+#REF!</f>
        <v>#REF!</v>
      </c>
    </row>
    <row r="60" spans="2:7" x14ac:dyDescent="0.3">
      <c r="B60" s="7">
        <v>2008</v>
      </c>
      <c r="C60" s="4" t="s">
        <v>3</v>
      </c>
      <c r="D60" s="15" t="e">
        <f>+#REF!</f>
        <v>#REF!</v>
      </c>
      <c r="E60" s="15" t="e">
        <f>+#REF!</f>
        <v>#REF!</v>
      </c>
      <c r="F60" s="15" t="e">
        <f>+#REF!</f>
        <v>#REF!</v>
      </c>
      <c r="G60" s="15" t="e">
        <f>+#REF!</f>
        <v>#REF!</v>
      </c>
    </row>
    <row r="61" spans="2:7" x14ac:dyDescent="0.3">
      <c r="B61" s="7">
        <v>2008</v>
      </c>
      <c r="C61" s="4" t="s">
        <v>4</v>
      </c>
      <c r="D61" s="15" t="e">
        <f>+#REF!</f>
        <v>#REF!</v>
      </c>
      <c r="E61" s="15" t="e">
        <f>+#REF!</f>
        <v>#REF!</v>
      </c>
      <c r="F61" s="15" t="e">
        <f>+#REF!</f>
        <v>#REF!</v>
      </c>
      <c r="G61" s="15" t="e">
        <f>+#REF!</f>
        <v>#REF!</v>
      </c>
    </row>
    <row r="62" spans="2:7" x14ac:dyDescent="0.3">
      <c r="B62" s="8">
        <v>2008</v>
      </c>
      <c r="C62" s="4" t="s">
        <v>5</v>
      </c>
      <c r="D62" s="15" t="e">
        <f>+#REF!</f>
        <v>#REF!</v>
      </c>
      <c r="E62" s="15" t="e">
        <f>+#REF!</f>
        <v>#REF!</v>
      </c>
      <c r="F62" s="15" t="e">
        <f>+#REF!</f>
        <v>#REF!</v>
      </c>
      <c r="G62" s="15" t="e">
        <f>+#REF!</f>
        <v>#REF!</v>
      </c>
    </row>
    <row r="63" spans="2:7" x14ac:dyDescent="0.3">
      <c r="B63" s="6">
        <v>2009</v>
      </c>
      <c r="C63" s="4" t="s">
        <v>2</v>
      </c>
      <c r="D63" s="15" t="e">
        <f>+#REF!</f>
        <v>#REF!</v>
      </c>
      <c r="E63" s="15" t="e">
        <f>+#REF!</f>
        <v>#REF!</v>
      </c>
      <c r="F63" s="15" t="e">
        <f>+#REF!</f>
        <v>#REF!</v>
      </c>
      <c r="G63" s="15" t="e">
        <f>+#REF!</f>
        <v>#REF!</v>
      </c>
    </row>
    <row r="64" spans="2:7" x14ac:dyDescent="0.3">
      <c r="B64" s="7">
        <v>2009</v>
      </c>
      <c r="C64" s="4" t="s">
        <v>3</v>
      </c>
      <c r="D64" s="15" t="e">
        <f>+#REF!</f>
        <v>#REF!</v>
      </c>
      <c r="E64" s="15" t="e">
        <f>+#REF!</f>
        <v>#REF!</v>
      </c>
      <c r="F64" s="15" t="e">
        <f>+#REF!</f>
        <v>#REF!</v>
      </c>
      <c r="G64" s="15" t="e">
        <f>+#REF!</f>
        <v>#REF!</v>
      </c>
    </row>
    <row r="65" spans="2:7" x14ac:dyDescent="0.3">
      <c r="B65" s="7">
        <v>2009</v>
      </c>
      <c r="C65" s="4" t="s">
        <v>4</v>
      </c>
      <c r="D65" s="15" t="e">
        <f>+#REF!</f>
        <v>#REF!</v>
      </c>
      <c r="E65" s="15" t="e">
        <f>+#REF!</f>
        <v>#REF!</v>
      </c>
      <c r="F65" s="15" t="e">
        <f>+#REF!</f>
        <v>#REF!</v>
      </c>
      <c r="G65" s="15" t="e">
        <f>+#REF!</f>
        <v>#REF!</v>
      </c>
    </row>
    <row r="66" spans="2:7" x14ac:dyDescent="0.3">
      <c r="B66" s="8">
        <v>2009</v>
      </c>
      <c r="C66" s="4" t="s">
        <v>5</v>
      </c>
      <c r="D66" s="15" t="e">
        <f>+#REF!</f>
        <v>#REF!</v>
      </c>
      <c r="E66" s="15" t="e">
        <f>+#REF!</f>
        <v>#REF!</v>
      </c>
      <c r="F66" s="15" t="e">
        <f>+#REF!</f>
        <v>#REF!</v>
      </c>
      <c r="G66" s="15" t="e">
        <f>+#REF!</f>
        <v>#REF!</v>
      </c>
    </row>
    <row r="67" spans="2:7" x14ac:dyDescent="0.3">
      <c r="B67" s="6">
        <v>2010</v>
      </c>
      <c r="C67" s="4" t="s">
        <v>2</v>
      </c>
      <c r="D67" s="15" t="e">
        <f>+#REF!</f>
        <v>#REF!</v>
      </c>
      <c r="E67" s="15" t="e">
        <f>+#REF!</f>
        <v>#REF!</v>
      </c>
      <c r="F67" s="15" t="e">
        <f>+#REF!</f>
        <v>#REF!</v>
      </c>
      <c r="G67" s="15" t="e">
        <f>+#REF!</f>
        <v>#REF!</v>
      </c>
    </row>
    <row r="68" spans="2:7" x14ac:dyDescent="0.3">
      <c r="B68" s="7">
        <v>2010</v>
      </c>
      <c r="C68" s="4" t="s">
        <v>3</v>
      </c>
      <c r="D68" s="15" t="e">
        <f>+#REF!</f>
        <v>#REF!</v>
      </c>
      <c r="E68" s="15" t="e">
        <f>+#REF!</f>
        <v>#REF!</v>
      </c>
      <c r="F68" s="15" t="e">
        <f>+#REF!</f>
        <v>#REF!</v>
      </c>
      <c r="G68" s="15" t="e">
        <f>+#REF!</f>
        <v>#REF!</v>
      </c>
    </row>
    <row r="69" spans="2:7" x14ac:dyDescent="0.3">
      <c r="B69" s="7">
        <v>2010</v>
      </c>
      <c r="C69" s="4" t="s">
        <v>4</v>
      </c>
      <c r="D69" s="15" t="e">
        <f>+#REF!</f>
        <v>#REF!</v>
      </c>
      <c r="E69" s="15" t="e">
        <f>+#REF!</f>
        <v>#REF!</v>
      </c>
      <c r="F69" s="15" t="e">
        <f>+#REF!</f>
        <v>#REF!</v>
      </c>
      <c r="G69" s="15" t="e">
        <f>+#REF!</f>
        <v>#REF!</v>
      </c>
    </row>
    <row r="70" spans="2:7" x14ac:dyDescent="0.3">
      <c r="B70" s="8">
        <v>2010</v>
      </c>
      <c r="C70" s="4" t="s">
        <v>5</v>
      </c>
      <c r="D70" s="15" t="e">
        <f>+#REF!</f>
        <v>#REF!</v>
      </c>
      <c r="E70" s="15" t="e">
        <f>+#REF!</f>
        <v>#REF!</v>
      </c>
      <c r="F70" s="15" t="e">
        <f>+#REF!</f>
        <v>#REF!</v>
      </c>
      <c r="G70" s="15" t="e">
        <f>+#REF!</f>
        <v>#REF!</v>
      </c>
    </row>
    <row r="71" spans="2:7" x14ac:dyDescent="0.3">
      <c r="B71" s="6">
        <v>2011</v>
      </c>
      <c r="C71" s="4" t="s">
        <v>2</v>
      </c>
      <c r="D71" s="15" t="e">
        <f>+#REF!</f>
        <v>#REF!</v>
      </c>
      <c r="E71" s="15" t="e">
        <f>+#REF!</f>
        <v>#REF!</v>
      </c>
      <c r="F71" s="15" t="e">
        <f>+#REF!</f>
        <v>#REF!</v>
      </c>
      <c r="G71" s="15" t="e">
        <f>+#REF!</f>
        <v>#REF!</v>
      </c>
    </row>
    <row r="72" spans="2:7" x14ac:dyDescent="0.3">
      <c r="B72" s="7">
        <v>2011</v>
      </c>
      <c r="C72" s="4" t="s">
        <v>3</v>
      </c>
      <c r="D72" s="15" t="e">
        <f>+#REF!</f>
        <v>#REF!</v>
      </c>
      <c r="E72" s="15" t="e">
        <f>+#REF!</f>
        <v>#REF!</v>
      </c>
      <c r="F72" s="15" t="e">
        <f>+#REF!</f>
        <v>#REF!</v>
      </c>
      <c r="G72" s="15" t="e">
        <f>+#REF!</f>
        <v>#REF!</v>
      </c>
    </row>
    <row r="73" spans="2:7" x14ac:dyDescent="0.3">
      <c r="B73" s="7">
        <v>2011</v>
      </c>
      <c r="C73" s="4" t="s">
        <v>4</v>
      </c>
      <c r="D73" s="15" t="e">
        <f>+#REF!</f>
        <v>#REF!</v>
      </c>
      <c r="E73" s="15" t="e">
        <f>+#REF!</f>
        <v>#REF!</v>
      </c>
      <c r="F73" s="15" t="e">
        <f>+#REF!</f>
        <v>#REF!</v>
      </c>
      <c r="G73" s="15" t="e">
        <f>+#REF!</f>
        <v>#REF!</v>
      </c>
    </row>
    <row r="74" spans="2:7" x14ac:dyDescent="0.3">
      <c r="B74" s="8">
        <v>2011</v>
      </c>
      <c r="C74" s="4" t="s">
        <v>5</v>
      </c>
      <c r="D74" s="15" t="e">
        <f>+#REF!</f>
        <v>#REF!</v>
      </c>
      <c r="E74" s="15" t="e">
        <f>+#REF!</f>
        <v>#REF!</v>
      </c>
      <c r="F74" s="15" t="e">
        <f>+#REF!</f>
        <v>#REF!</v>
      </c>
      <c r="G74" s="15" t="e">
        <f>+#REF!</f>
        <v>#REF!</v>
      </c>
    </row>
    <row r="75" spans="2:7" x14ac:dyDescent="0.3">
      <c r="B75" s="6">
        <v>2012</v>
      </c>
      <c r="C75" s="4" t="s">
        <v>2</v>
      </c>
      <c r="D75" s="15" t="e">
        <f>+#REF!</f>
        <v>#REF!</v>
      </c>
      <c r="E75" s="15" t="e">
        <f>+#REF!</f>
        <v>#REF!</v>
      </c>
      <c r="F75" s="15" t="e">
        <f>+#REF!</f>
        <v>#REF!</v>
      </c>
      <c r="G75" s="15" t="e">
        <f>+#REF!</f>
        <v>#REF!</v>
      </c>
    </row>
    <row r="76" spans="2:7" x14ac:dyDescent="0.3">
      <c r="B76" s="7">
        <v>2012</v>
      </c>
      <c r="C76" s="4" t="s">
        <v>3</v>
      </c>
      <c r="D76" s="15" t="e">
        <f>+#REF!</f>
        <v>#REF!</v>
      </c>
      <c r="E76" s="15" t="e">
        <f>+#REF!</f>
        <v>#REF!</v>
      </c>
      <c r="F76" s="15" t="e">
        <f>+#REF!</f>
        <v>#REF!</v>
      </c>
      <c r="G76" s="15" t="e">
        <f>+#REF!</f>
        <v>#REF!</v>
      </c>
    </row>
    <row r="77" spans="2:7" x14ac:dyDescent="0.3">
      <c r="B77" s="7">
        <v>2012</v>
      </c>
      <c r="C77" s="4" t="s">
        <v>4</v>
      </c>
      <c r="D77" s="15" t="e">
        <f>+#REF!</f>
        <v>#REF!</v>
      </c>
      <c r="E77" s="15" t="e">
        <f>+#REF!</f>
        <v>#REF!</v>
      </c>
      <c r="F77" s="15" t="e">
        <f>+#REF!</f>
        <v>#REF!</v>
      </c>
      <c r="G77" s="15" t="e">
        <f>+#REF!</f>
        <v>#REF!</v>
      </c>
    </row>
    <row r="78" spans="2:7" x14ac:dyDescent="0.3">
      <c r="B78" s="8">
        <v>2012</v>
      </c>
      <c r="C78" s="4" t="s">
        <v>5</v>
      </c>
      <c r="D78" s="15" t="e">
        <f>+#REF!</f>
        <v>#REF!</v>
      </c>
      <c r="E78" s="15" t="e">
        <f>+#REF!</f>
        <v>#REF!</v>
      </c>
      <c r="F78" s="15" t="e">
        <f>+#REF!</f>
        <v>#REF!</v>
      </c>
      <c r="G78" s="15" t="e">
        <f>+#REF!</f>
        <v>#REF!</v>
      </c>
    </row>
    <row r="79" spans="2:7" x14ac:dyDescent="0.3">
      <c r="B79" s="6">
        <v>2013</v>
      </c>
      <c r="C79" s="4" t="s">
        <v>2</v>
      </c>
      <c r="D79" s="15" t="e">
        <f>+#REF!</f>
        <v>#REF!</v>
      </c>
      <c r="E79" s="15" t="e">
        <f>+#REF!</f>
        <v>#REF!</v>
      </c>
      <c r="F79" s="15" t="e">
        <f>+#REF!</f>
        <v>#REF!</v>
      </c>
      <c r="G79" s="15" t="e">
        <f>+#REF!</f>
        <v>#REF!</v>
      </c>
    </row>
    <row r="80" spans="2:7" x14ac:dyDescent="0.3">
      <c r="B80" s="7">
        <v>2013</v>
      </c>
      <c r="C80" s="4" t="s">
        <v>3</v>
      </c>
      <c r="D80" s="15" t="e">
        <f>+#REF!</f>
        <v>#REF!</v>
      </c>
      <c r="E80" s="15" t="e">
        <f>+#REF!</f>
        <v>#REF!</v>
      </c>
      <c r="F80" s="15" t="e">
        <f>+#REF!</f>
        <v>#REF!</v>
      </c>
      <c r="G80" s="15" t="e">
        <f>+#REF!</f>
        <v>#REF!</v>
      </c>
    </row>
    <row r="81" spans="2:7" x14ac:dyDescent="0.3">
      <c r="B81" s="7">
        <v>2013</v>
      </c>
      <c r="C81" s="4" t="s">
        <v>4</v>
      </c>
      <c r="D81" s="15" t="e">
        <f>+#REF!</f>
        <v>#REF!</v>
      </c>
      <c r="E81" s="15" t="e">
        <f>+#REF!</f>
        <v>#REF!</v>
      </c>
      <c r="F81" s="15" t="e">
        <f>+#REF!</f>
        <v>#REF!</v>
      </c>
      <c r="G81" s="15" t="e">
        <f>+#REF!</f>
        <v>#REF!</v>
      </c>
    </row>
    <row r="82" spans="2:7" x14ac:dyDescent="0.3">
      <c r="B82" s="8">
        <v>2013</v>
      </c>
      <c r="C82" s="3" t="s">
        <v>5</v>
      </c>
      <c r="D82" s="15" t="e">
        <f>+#REF!</f>
        <v>#REF!</v>
      </c>
      <c r="E82" s="15" t="e">
        <f>+#REF!</f>
        <v>#REF!</v>
      </c>
      <c r="F82" s="15" t="e">
        <f>+#REF!</f>
        <v>#REF!</v>
      </c>
      <c r="G82" s="15" t="e">
        <f>+#REF!</f>
        <v>#REF!</v>
      </c>
    </row>
    <row r="83" spans="2:7" x14ac:dyDescent="0.3">
      <c r="B83" s="10">
        <v>2014</v>
      </c>
      <c r="C83" s="4" t="s">
        <v>2</v>
      </c>
      <c r="D83" s="15" t="e">
        <f>+#REF!</f>
        <v>#REF!</v>
      </c>
      <c r="E83" s="15" t="e">
        <f>+#REF!</f>
        <v>#REF!</v>
      </c>
      <c r="F83" s="15" t="e">
        <f>+#REF!</f>
        <v>#REF!</v>
      </c>
      <c r="G83" s="15" t="e">
        <f>+#REF!</f>
        <v>#REF!</v>
      </c>
    </row>
    <row r="84" spans="2:7" x14ac:dyDescent="0.3">
      <c r="B84" s="11">
        <v>2014</v>
      </c>
      <c r="C84" s="4" t="s">
        <v>3</v>
      </c>
      <c r="D84" s="15" t="e">
        <f>+#REF!</f>
        <v>#REF!</v>
      </c>
      <c r="E84" s="15" t="e">
        <f>+#REF!</f>
        <v>#REF!</v>
      </c>
      <c r="F84" s="15" t="e">
        <f>+#REF!</f>
        <v>#REF!</v>
      </c>
      <c r="G84" s="15" t="e">
        <f>+#REF!</f>
        <v>#REF!</v>
      </c>
    </row>
    <row r="85" spans="2:7" x14ac:dyDescent="0.3">
      <c r="B85" s="11">
        <v>2014</v>
      </c>
      <c r="C85" s="4" t="s">
        <v>4</v>
      </c>
      <c r="D85" s="15" t="e">
        <f>+#REF!</f>
        <v>#REF!</v>
      </c>
      <c r="E85" s="15" t="e">
        <f>+#REF!</f>
        <v>#REF!</v>
      </c>
      <c r="F85" s="15" t="e">
        <f>+#REF!</f>
        <v>#REF!</v>
      </c>
      <c r="G85" s="15" t="e">
        <f>+#REF!</f>
        <v>#REF!</v>
      </c>
    </row>
    <row r="86" spans="2:7" x14ac:dyDescent="0.3">
      <c r="B86" s="12">
        <v>2014</v>
      </c>
      <c r="C86" s="3" t="s">
        <v>5</v>
      </c>
      <c r="D86" s="15" t="e">
        <f>+#REF!</f>
        <v>#REF!</v>
      </c>
      <c r="E86" s="15" t="e">
        <f>+#REF!</f>
        <v>#REF!</v>
      </c>
      <c r="F86" s="15" t="e">
        <f>+#REF!</f>
        <v>#REF!</v>
      </c>
      <c r="G86" s="15" t="e">
        <f>+#REF!</f>
        <v>#REF!</v>
      </c>
    </row>
    <row r="87" spans="2:7" x14ac:dyDescent="0.3">
      <c r="B87" s="6">
        <v>2015</v>
      </c>
      <c r="C87" s="1" t="s">
        <v>2</v>
      </c>
      <c r="D87" s="15" t="e">
        <f>+#REF!</f>
        <v>#REF!</v>
      </c>
      <c r="E87" s="15" t="e">
        <f>+#REF!</f>
        <v>#REF!</v>
      </c>
      <c r="F87" s="15" t="e">
        <f>+#REF!</f>
        <v>#REF!</v>
      </c>
      <c r="G87" s="15" t="e">
        <f>+#REF!</f>
        <v>#REF!</v>
      </c>
    </row>
    <row r="88" spans="2:7" x14ac:dyDescent="0.3">
      <c r="B88" s="7">
        <v>2015</v>
      </c>
      <c r="C88" s="1" t="s">
        <v>3</v>
      </c>
      <c r="D88" s="15" t="e">
        <f>+#REF!</f>
        <v>#REF!</v>
      </c>
      <c r="E88" s="15" t="e">
        <f>+#REF!</f>
        <v>#REF!</v>
      </c>
      <c r="F88" s="15" t="e">
        <f>+#REF!</f>
        <v>#REF!</v>
      </c>
      <c r="G88" s="15" t="e">
        <f>+#REF!</f>
        <v>#REF!</v>
      </c>
    </row>
    <row r="89" spans="2:7" x14ac:dyDescent="0.3">
      <c r="B89" s="7">
        <v>2015</v>
      </c>
      <c r="C89" s="1" t="s">
        <v>4</v>
      </c>
      <c r="D89" s="15" t="e">
        <f>+#REF!</f>
        <v>#REF!</v>
      </c>
      <c r="E89" s="15" t="e">
        <f>+#REF!</f>
        <v>#REF!</v>
      </c>
      <c r="F89" s="15" t="e">
        <f>+#REF!</f>
        <v>#REF!</v>
      </c>
      <c r="G89" s="15" t="e">
        <f>+#REF!</f>
        <v>#REF!</v>
      </c>
    </row>
    <row r="90" spans="2:7" x14ac:dyDescent="0.3">
      <c r="B90" s="8">
        <v>2015</v>
      </c>
      <c r="C90" s="2" t="s">
        <v>5</v>
      </c>
      <c r="D90" s="15" t="e">
        <f>+#REF!</f>
        <v>#REF!</v>
      </c>
      <c r="E90" s="15" t="e">
        <f>+#REF!</f>
        <v>#REF!</v>
      </c>
      <c r="F90" s="15" t="e">
        <f>+#REF!</f>
        <v>#REF!</v>
      </c>
      <c r="G90" s="15" t="e">
        <f>+#REF!</f>
        <v>#REF!</v>
      </c>
    </row>
    <row r="91" spans="2:7" x14ac:dyDescent="0.3">
      <c r="B91" s="16">
        <v>2016</v>
      </c>
      <c r="C91" s="5" t="s">
        <v>2</v>
      </c>
      <c r="D91" s="15" t="e">
        <f>+#REF!</f>
        <v>#REF!</v>
      </c>
      <c r="E91" s="15" t="e">
        <f>+#REF!</f>
        <v>#REF!</v>
      </c>
      <c r="F91" s="15" t="e">
        <f>+#REF!</f>
        <v>#REF!</v>
      </c>
      <c r="G91" s="15" t="e">
        <f>+#REF!</f>
        <v>#REF!</v>
      </c>
    </row>
    <row r="92" spans="2:7" x14ac:dyDescent="0.3">
      <c r="B92" s="17">
        <v>2016</v>
      </c>
      <c r="C92" s="5" t="s">
        <v>3</v>
      </c>
      <c r="D92" s="15" t="e">
        <f>+#REF!</f>
        <v>#REF!</v>
      </c>
      <c r="E92" s="15" t="e">
        <f>+#REF!</f>
        <v>#REF!</v>
      </c>
      <c r="F92" s="15" t="e">
        <f>+#REF!</f>
        <v>#REF!</v>
      </c>
      <c r="G92" s="15" t="e">
        <f>+#REF!</f>
        <v>#REF!</v>
      </c>
    </row>
    <row r="93" spans="2:7" x14ac:dyDescent="0.3">
      <c r="B93" s="17">
        <v>2016</v>
      </c>
      <c r="C93" s="1" t="s">
        <v>4</v>
      </c>
      <c r="D93" s="15" t="e">
        <f>+#REF!</f>
        <v>#REF!</v>
      </c>
      <c r="E93" s="15" t="e">
        <f>+#REF!</f>
        <v>#REF!</v>
      </c>
      <c r="F93" s="15" t="e">
        <f>+#REF!</f>
        <v>#REF!</v>
      </c>
      <c r="G93" s="15" t="e">
        <f>+#REF!</f>
        <v>#REF!</v>
      </c>
    </row>
    <row r="96" spans="2:7" x14ac:dyDescent="0.3">
      <c r="B96" t="s">
        <v>92</v>
      </c>
    </row>
    <row r="99" spans="2:6" ht="16.8" x14ac:dyDescent="0.3">
      <c r="B99" s="144" t="s">
        <v>0</v>
      </c>
      <c r="C99" s="144" t="s">
        <v>77</v>
      </c>
      <c r="D99" s="144"/>
      <c r="E99" s="144"/>
      <c r="F99" s="144"/>
    </row>
    <row r="100" spans="2:6" ht="16.8" x14ac:dyDescent="0.3">
      <c r="B100" s="144"/>
      <c r="C100" s="18" t="s">
        <v>91</v>
      </c>
      <c r="D100" s="18" t="s">
        <v>88</v>
      </c>
      <c r="E100" s="18" t="s">
        <v>89</v>
      </c>
      <c r="F100" s="18" t="s">
        <v>90</v>
      </c>
    </row>
    <row r="101" spans="2:6" ht="18" x14ac:dyDescent="0.5">
      <c r="B101" s="19">
        <v>2001</v>
      </c>
      <c r="C101" s="20" t="e">
        <f>+D33</f>
        <v>#REF!</v>
      </c>
      <c r="D101" s="20" t="e">
        <f>+E33</f>
        <v>#REF!</v>
      </c>
      <c r="E101" s="20" t="e">
        <f>+F33</f>
        <v>#REF!</v>
      </c>
      <c r="F101" s="20" t="e">
        <f>+G33</f>
        <v>#REF!</v>
      </c>
    </row>
    <row r="102" spans="2:6" ht="18" x14ac:dyDescent="0.5">
      <c r="B102" s="19">
        <v>2002</v>
      </c>
      <c r="C102" s="20" t="e">
        <f>+D37</f>
        <v>#REF!</v>
      </c>
      <c r="D102" s="20" t="e">
        <f>+E37</f>
        <v>#REF!</v>
      </c>
      <c r="E102" s="20" t="e">
        <f>+F37</f>
        <v>#REF!</v>
      </c>
      <c r="F102" s="20" t="e">
        <f>+G37</f>
        <v>#REF!</v>
      </c>
    </row>
    <row r="103" spans="2:6" ht="18" x14ac:dyDescent="0.5">
      <c r="B103" s="19">
        <v>2003</v>
      </c>
      <c r="C103" s="20" t="e">
        <f>+D41</f>
        <v>#REF!</v>
      </c>
      <c r="D103" s="20" t="e">
        <f>+E41</f>
        <v>#REF!</v>
      </c>
      <c r="E103" s="20" t="e">
        <f>+F41</f>
        <v>#REF!</v>
      </c>
      <c r="F103" s="20" t="e">
        <f>+G41</f>
        <v>#REF!</v>
      </c>
    </row>
    <row r="104" spans="2:6" ht="18" x14ac:dyDescent="0.5">
      <c r="B104" s="19">
        <v>2004</v>
      </c>
      <c r="C104" s="20" t="e">
        <f>+D45</f>
        <v>#REF!</v>
      </c>
      <c r="D104" s="20" t="e">
        <f>+E45</f>
        <v>#REF!</v>
      </c>
      <c r="E104" s="20" t="e">
        <f>+F45</f>
        <v>#REF!</v>
      </c>
      <c r="F104" s="20" t="e">
        <f>+G45</f>
        <v>#REF!</v>
      </c>
    </row>
    <row r="105" spans="2:6" ht="18" x14ac:dyDescent="0.5">
      <c r="B105" s="19">
        <v>2005</v>
      </c>
      <c r="C105" s="20" t="e">
        <f>+D49</f>
        <v>#REF!</v>
      </c>
      <c r="D105" s="20" t="e">
        <f>+E49</f>
        <v>#REF!</v>
      </c>
      <c r="E105" s="20" t="e">
        <f>+F49</f>
        <v>#REF!</v>
      </c>
      <c r="F105" s="20" t="e">
        <f>+G49</f>
        <v>#REF!</v>
      </c>
    </row>
    <row r="106" spans="2:6" ht="18" x14ac:dyDescent="0.5">
      <c r="B106" s="19">
        <v>2006</v>
      </c>
      <c r="C106" s="20" t="e">
        <f>+D53</f>
        <v>#REF!</v>
      </c>
      <c r="D106" s="20" t="e">
        <f>+E53</f>
        <v>#REF!</v>
      </c>
      <c r="E106" s="20" t="e">
        <f>+F53</f>
        <v>#REF!</v>
      </c>
      <c r="F106" s="20" t="e">
        <f>+G53</f>
        <v>#REF!</v>
      </c>
    </row>
    <row r="107" spans="2:6" ht="18" x14ac:dyDescent="0.5">
      <c r="B107" s="19">
        <v>2007</v>
      </c>
      <c r="C107" s="20" t="e">
        <f>+D57</f>
        <v>#REF!</v>
      </c>
      <c r="D107" s="20" t="e">
        <f>+E57</f>
        <v>#REF!</v>
      </c>
      <c r="E107" s="20" t="e">
        <f>+F57</f>
        <v>#REF!</v>
      </c>
      <c r="F107" s="20" t="e">
        <f>+G57</f>
        <v>#REF!</v>
      </c>
    </row>
    <row r="108" spans="2:6" ht="18" x14ac:dyDescent="0.5">
      <c r="B108" s="19">
        <v>2008</v>
      </c>
      <c r="C108" s="20" t="e">
        <f>+D61</f>
        <v>#REF!</v>
      </c>
      <c r="D108" s="20" t="e">
        <f>+E61</f>
        <v>#REF!</v>
      </c>
      <c r="E108" s="20" t="e">
        <f>+F61</f>
        <v>#REF!</v>
      </c>
      <c r="F108" s="20" t="e">
        <f>+G61</f>
        <v>#REF!</v>
      </c>
    </row>
    <row r="109" spans="2:6" ht="18" x14ac:dyDescent="0.5">
      <c r="B109" s="19">
        <v>2009</v>
      </c>
      <c r="C109" s="20" t="e">
        <f>+D65</f>
        <v>#REF!</v>
      </c>
      <c r="D109" s="20" t="e">
        <f>+E65</f>
        <v>#REF!</v>
      </c>
      <c r="E109" s="20" t="e">
        <f>+F65</f>
        <v>#REF!</v>
      </c>
      <c r="F109" s="20" t="e">
        <f>+G65</f>
        <v>#REF!</v>
      </c>
    </row>
    <row r="110" spans="2:6" ht="18" x14ac:dyDescent="0.5">
      <c r="B110" s="19">
        <v>2010</v>
      </c>
      <c r="C110" s="20" t="e">
        <f>+D69</f>
        <v>#REF!</v>
      </c>
      <c r="D110" s="20" t="e">
        <f>+E69</f>
        <v>#REF!</v>
      </c>
      <c r="E110" s="20" t="e">
        <f>+F69</f>
        <v>#REF!</v>
      </c>
      <c r="F110" s="20" t="e">
        <f>+G69</f>
        <v>#REF!</v>
      </c>
    </row>
    <row r="111" spans="2:6" ht="18" x14ac:dyDescent="0.5">
      <c r="B111" s="19">
        <v>2011</v>
      </c>
      <c r="C111" s="20" t="e">
        <f>+D73</f>
        <v>#REF!</v>
      </c>
      <c r="D111" s="20" t="e">
        <f>+E73</f>
        <v>#REF!</v>
      </c>
      <c r="E111" s="20" t="e">
        <f>+F73</f>
        <v>#REF!</v>
      </c>
      <c r="F111" s="20" t="e">
        <f>+G73</f>
        <v>#REF!</v>
      </c>
    </row>
    <row r="112" spans="2:6" ht="18" x14ac:dyDescent="0.5">
      <c r="B112" s="19">
        <v>2012</v>
      </c>
      <c r="C112" s="20" t="e">
        <f>+D77</f>
        <v>#REF!</v>
      </c>
      <c r="D112" s="20" t="e">
        <f>+E77</f>
        <v>#REF!</v>
      </c>
      <c r="E112" s="20" t="e">
        <f>+F77</f>
        <v>#REF!</v>
      </c>
      <c r="F112" s="20" t="e">
        <f>+G77</f>
        <v>#REF!</v>
      </c>
    </row>
    <row r="113" spans="2:6" ht="18" x14ac:dyDescent="0.5">
      <c r="B113" s="19">
        <v>2013</v>
      </c>
      <c r="C113" s="20" t="e">
        <f>+D81</f>
        <v>#REF!</v>
      </c>
      <c r="D113" s="20" t="e">
        <f>+E81</f>
        <v>#REF!</v>
      </c>
      <c r="E113" s="20" t="e">
        <f>+F81</f>
        <v>#REF!</v>
      </c>
      <c r="F113" s="20" t="e">
        <f>+G81</f>
        <v>#REF!</v>
      </c>
    </row>
    <row r="114" spans="2:6" ht="18" x14ac:dyDescent="0.5">
      <c r="B114" s="19">
        <v>2014</v>
      </c>
      <c r="C114" s="20" t="e">
        <f>+D85</f>
        <v>#REF!</v>
      </c>
      <c r="D114" s="20" t="e">
        <f>+E85</f>
        <v>#REF!</v>
      </c>
      <c r="E114" s="20" t="e">
        <f>+F85</f>
        <v>#REF!</v>
      </c>
      <c r="F114" s="20" t="e">
        <f>+G85</f>
        <v>#REF!</v>
      </c>
    </row>
    <row r="115" spans="2:6" ht="18" x14ac:dyDescent="0.5">
      <c r="B115" s="19">
        <v>2015</v>
      </c>
      <c r="C115" s="20" t="e">
        <f>+D89</f>
        <v>#REF!</v>
      </c>
      <c r="D115" s="20" t="e">
        <f>+E89</f>
        <v>#REF!</v>
      </c>
      <c r="E115" s="20" t="e">
        <f>+F89</f>
        <v>#REF!</v>
      </c>
      <c r="F115" s="20" t="e">
        <f>+G89</f>
        <v>#REF!</v>
      </c>
    </row>
    <row r="116" spans="2:6" ht="18" x14ac:dyDescent="0.5">
      <c r="B116" s="19">
        <v>2016</v>
      </c>
      <c r="C116" s="20" t="e">
        <f>+D93</f>
        <v>#REF!</v>
      </c>
      <c r="D116" s="20" t="e">
        <f>+E93</f>
        <v>#REF!</v>
      </c>
      <c r="E116" s="20" t="e">
        <f>+F93</f>
        <v>#REF!</v>
      </c>
      <c r="F116" s="20" t="e">
        <f>+G93</f>
        <v>#REF!</v>
      </c>
    </row>
  </sheetData>
  <autoFilter ref="B29:G93" xr:uid="{00000000-0009-0000-0000-000008000000}">
    <filterColumn colId="2" showButton="0"/>
    <filterColumn colId="3" showButton="0"/>
    <filterColumn colId="4" showButton="0"/>
  </autoFilter>
  <sortState xmlns:xlrd2="http://schemas.microsoft.com/office/spreadsheetml/2017/richdata2" ref="C5:D12">
    <sortCondition ref="D5:D12"/>
  </sortState>
  <mergeCells count="5">
    <mergeCell ref="D29:G29"/>
    <mergeCell ref="B99:B100"/>
    <mergeCell ref="C99:F99"/>
    <mergeCell ref="B29:B30"/>
    <mergeCell ref="C29:C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Contenido</vt:lpstr>
      <vt:lpstr>Metadato</vt:lpstr>
      <vt:lpstr>Cuadro 1</vt:lpstr>
      <vt:lpstr>Cuadro 2</vt:lpstr>
      <vt:lpstr>Cuadro 3</vt:lpstr>
      <vt:lpstr>Cuadro 4</vt:lpstr>
      <vt:lpstr>Cuadro 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Uriel Rojas Pinzon</dc:creator>
  <cp:lastModifiedBy>Cristian Andres Torres Casallas</cp:lastModifiedBy>
  <dcterms:created xsi:type="dcterms:W3CDTF">2011-06-13T21:23:44Z</dcterms:created>
  <dcterms:modified xsi:type="dcterms:W3CDTF">2024-03-26T17:20:09Z</dcterms:modified>
</cp:coreProperties>
</file>